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10" activeTab="8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<sst xmlns="http://schemas.openxmlformats.org/spreadsheetml/2006/main" count="596" uniqueCount="217">
  <si>
    <t>收 支 预 算 总 表</t>
  </si>
  <si>
    <t xml:space="preserve">     表1</t>
  </si>
  <si>
    <t>单位：中共巴中市委老干部局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</si>
  <si>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</si>
  <si>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</si>
  <si>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</si>
  <si>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</si>
  <si>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</si>
  <si>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</si>
  <si>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</si>
  <si>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</si>
  <si>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</si>
  <si>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</si>
  <si>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</si>
  <si>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</si>
  <si>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</si>
  <si>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</si>
  <si>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</si>
  <si>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</si>
  <si>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</si>
  <si>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</si>
  <si>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</si>
  <si>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</si>
  <si>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</si>
  <si>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</si>
  <si>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</si>
  <si>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</si>
  <si>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</si>
  <si>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</si>
  <si>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</si>
  <si>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</si>
  <si>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</si>
  <si>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</si>
  <si>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</si>
  <si>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</si>
  <si>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</si>
  <si>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</si>
  <si>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</si>
  <si>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</si>
  <si>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</si>
  <si>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</si>
  <si>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</si>
  <si>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</si>
  <si>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</si>
  <si>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</si>
  <si>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</si>
  <si>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</si>
  <si>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 xml:space="preserve">  老干部局机关</t>
  </si>
  <si>
    <t xml:space="preserve">    一般公共服务支出</t>
  </si>
  <si>
    <t xml:space="preserve">      党委办公厅（室）及相关机构事务</t>
  </si>
  <si>
    <t>201</t>
  </si>
  <si>
    <t>31</t>
  </si>
  <si>
    <t>01</t>
  </si>
  <si>
    <t>110001</t>
  </si>
  <si>
    <t xml:space="preserve">        行政运行</t>
  </si>
  <si>
    <t>02</t>
  </si>
  <si>
    <t xml:space="preserve">        一般行政管理事务</t>
  </si>
  <si>
    <t xml:space="preserve">    社会保障和就业支出</t>
  </si>
  <si>
    <t xml:space="preserve">      行政事业单位离退休</t>
  </si>
  <si>
    <t>208</t>
  </si>
  <si>
    <t>05</t>
  </si>
  <si>
    <t xml:space="preserve">        归口管理的行政单位离退休</t>
  </si>
  <si>
    <t xml:space="preserve">        机关事业单位基本养老保险缴费支出</t>
  </si>
  <si>
    <t xml:space="preserve">    医疗卫生与计划生育支出</t>
  </si>
  <si>
    <t xml:space="preserve">      行政事业单位医疗</t>
  </si>
  <si>
    <t>210</t>
  </si>
  <si>
    <t>11</t>
  </si>
  <si>
    <t xml:space="preserve">        行政单位医疗</t>
  </si>
  <si>
    <t>03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</si>
  <si>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</si>
  <si>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</si>
  <si>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</si>
  <si>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</si>
  <si>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老干部活动中心</t>
  </si>
  <si>
    <t>50</t>
  </si>
  <si>
    <t>110002</t>
  </si>
  <si>
    <t xml:space="preserve">        事业运行</t>
  </si>
  <si>
    <t xml:space="preserve">        事业单位医疗</t>
  </si>
  <si>
    <t>221</t>
  </si>
  <si>
    <t>财政拨款按经济科目分类支出预算表</t>
  </si>
  <si>
    <t>表2-1</t>
  </si>
  <si>
    <t>老干部局机关</t>
  </si>
  <si>
    <t>301</t>
  </si>
  <si>
    <t xml:space="preserve">  110001</t>
  </si>
  <si>
    <t xml:space="preserve">  工资福利支出</t>
  </si>
  <si>
    <t xml:space="preserve">  301</t>
  </si>
  <si>
    <t xml:space="preserve">    110001</t>
  </si>
  <si>
    <t xml:space="preserve">    基本工资</t>
  </si>
  <si>
    <t xml:space="preserve">    津补贴</t>
  </si>
  <si>
    <t xml:space="preserve">    奖金</t>
  </si>
  <si>
    <t>04</t>
  </si>
  <si>
    <t xml:space="preserve">    其他社会保障缴费</t>
  </si>
  <si>
    <t>08</t>
  </si>
  <si>
    <t xml:space="preserve">    机关事业单位基本养老保险支出</t>
  </si>
  <si>
    <t>302</t>
  </si>
  <si>
    <t xml:space="preserve">  商品和服务支出</t>
  </si>
  <si>
    <t xml:space="preserve">  302</t>
  </si>
  <si>
    <t xml:space="preserve">    办公费</t>
  </si>
  <si>
    <t>07</t>
  </si>
  <si>
    <t xml:space="preserve">    邮电费</t>
  </si>
  <si>
    <t xml:space="preserve">    差旅费</t>
  </si>
  <si>
    <t xml:space="preserve">    印刷费</t>
  </si>
  <si>
    <t>14</t>
  </si>
  <si>
    <t xml:space="preserve">    租赁费</t>
  </si>
  <si>
    <t>15</t>
  </si>
  <si>
    <t xml:space="preserve">    会议费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</si>
  <si>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</si>
  <si>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</si>
  <si>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</si>
  <si>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</si>
  <si>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</si>
  <si>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</si>
  <si>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 xml:space="preserve">    公务用车运行维护费</t>
  </si>
  <si>
    <t>39</t>
  </si>
  <si>
    <t xml:space="preserve">    公务交通补贴</t>
  </si>
  <si>
    <t>99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</si>
  <si>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</si>
  <si>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</si>
  <si>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</si>
  <si>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</si>
  <si>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医疗费</t>
  </si>
  <si>
    <t xml:space="preserve">    住房公积金</t>
  </si>
  <si>
    <t>老干部活动中心</t>
  </si>
  <si>
    <t xml:space="preserve">  110002</t>
  </si>
  <si>
    <t xml:space="preserve">    110002</t>
  </si>
  <si>
    <t xml:space="preserve">    绩效工资</t>
  </si>
  <si>
    <t xml:space="preserve">    110003</t>
  </si>
  <si>
    <t xml:space="preserve">    机关事业单位基本养老保险</t>
  </si>
  <si>
    <t>06</t>
  </si>
  <si>
    <t xml:space="preserve">    电费</t>
  </si>
  <si>
    <t>09</t>
  </si>
  <si>
    <t xml:space="preserve">    物业管理费</t>
  </si>
  <si>
    <t>13</t>
  </si>
  <si>
    <t xml:space="preserve">    维修(护)费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</si>
  <si>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</si>
  <si>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</si>
  <si>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</si>
  <si>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</si>
  <si>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</si>
  <si>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</si>
  <si>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</si>
  <si>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</si>
  <si>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</si>
  <si>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 xml:space="preserve">  行政运行</t>
  </si>
  <si>
    <t xml:space="preserve">  机关事业单位基本养老保险支出</t>
  </si>
  <si>
    <t xml:space="preserve">  行政单位医疗</t>
  </si>
  <si>
    <t xml:space="preserve">  公务员医疗补助</t>
  </si>
  <si>
    <t xml:space="preserve">  事业运行</t>
  </si>
  <si>
    <t xml:space="preserve">  事业单位医疗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</si>
  <si>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</si>
  <si>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</si>
  <si>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</si>
  <si>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</si>
  <si>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</si>
  <si>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</si>
  <si>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</si>
  <si>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</si>
  <si>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</si>
  <si>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</si>
  <si>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</si>
  <si>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</si>
  <si>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</si>
  <si>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</si>
  <si>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</si>
  <si>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</si>
  <si>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</si>
  <si>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</si>
  <si>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 xml:space="preserve">         住房公积金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</si>
  <si>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</si>
  <si>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</si>
  <si>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</si>
  <si>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</si>
  <si>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</si>
  <si>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</si>
  <si>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</si>
  <si>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</si>
  <si>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</si>
  <si>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 xml:space="preserve">    市委离退休干部党工委工作经费</t>
  </si>
  <si>
    <t xml:space="preserve">    老干部特需经费</t>
  </si>
  <si>
    <t xml:space="preserve">    资料印刷费</t>
  </si>
  <si>
    <t xml:space="preserve">    市老年书画研究会经费</t>
  </si>
  <si>
    <t xml:space="preserve">    网络运行维护费</t>
  </si>
  <si>
    <t xml:space="preserve">    老干部活动经费</t>
  </si>
  <si>
    <t xml:space="preserve">    运输公司离休干部生活补助费</t>
  </si>
  <si>
    <t xml:space="preserve">    接待费</t>
  </si>
  <si>
    <t xml:space="preserve">    建国初期退休干部生活补助</t>
  </si>
  <si>
    <t xml:space="preserve">    党建工作经费（含驻村干部工作经费）</t>
  </si>
  <si>
    <t xml:space="preserve">    离休干部体检费</t>
  </si>
  <si>
    <t xml:space="preserve">    老干部活动中心维护费</t>
  </si>
  <si>
    <t xml:space="preserve">    办公用房维护费（含租赁费）</t>
  </si>
  <si>
    <t xml:space="preserve">    机关物业管理及水电气费</t>
  </si>
  <si>
    <t>“三公”经费财政拨款预算表</t>
  </si>
  <si>
    <t>表3</t>
  </si>
  <si>
    <t xml:space="preserve">  单位：中共巴中市委老干部局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</si>
  <si>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</si>
  <si>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</si>
  <si>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</si>
  <si>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</si>
  <si>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</si>
  <si>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</si>
  <si>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</si>
  <si>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</si>
  <si>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巴中市老干部局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</si>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</sst>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0.00"/>
    <numFmt numFmtId="178" formatCode="0.00_ "/>
  </numFmts>
  <fonts count="3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3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1" fillId="6" borderId="0" applyNumberFormat="0" applyBorder="0" applyAlignment="0" applyProtection="0"/>
    <xf numFmtId="0" fontId="19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8" borderId="0" applyNumberFormat="0" applyBorder="0" applyAlignment="0" applyProtection="0"/>
    <xf numFmtId="0" fontId="31" fillId="4" borderId="6" applyNumberFormat="0" applyAlignment="0" applyProtection="0"/>
    <xf numFmtId="0" fontId="32" fillId="4" borderId="1" applyNumberFormat="0" applyAlignment="0" applyProtection="0"/>
    <xf numFmtId="0" fontId="33" fillId="11" borderId="7" applyNumberFormat="0" applyAlignment="0" applyProtection="0"/>
    <xf numFmtId="0" fontId="19" fillId="2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5" borderId="0" applyNumberFormat="0" applyBorder="0" applyAlignment="0" applyProtection="0"/>
    <xf numFmtId="0" fontId="37" fillId="13" borderId="0" applyNumberFormat="0" applyBorder="0" applyAlignment="0" applyProtection="0"/>
    <xf numFmtId="0" fontId="19" fillId="7" borderId="0" applyNumberFormat="0" applyBorder="0" applyAlignment="0" applyProtection="0"/>
    <xf numFmtId="0" fontId="22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2" fillId="16" borderId="0" applyNumberFormat="0" applyBorder="0" applyAlignment="0" applyProtection="0"/>
    <xf numFmtId="0" fontId="19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19" fillId="3" borderId="0" applyNumberFormat="0" applyBorder="0" applyAlignment="0" applyProtection="0"/>
    <xf numFmtId="0" fontId="22" fillId="3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Continuous" vertical="center"/>
    </xf>
    <xf numFmtId="0" fontId="11" fillId="0" borderId="22" xfId="0" applyFont="1" applyBorder="1" applyAlignment="1">
      <alignment horizontal="centerContinuous" vertical="center"/>
    </xf>
    <xf numFmtId="1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1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vertical="center" wrapText="1"/>
    </xf>
    <xf numFmtId="49" fontId="12" fillId="0" borderId="22" xfId="0" applyNumberFormat="1" applyFont="1" applyBorder="1" applyAlignment="1">
      <alignment vertical="center" wrapText="1"/>
    </xf>
    <xf numFmtId="177" fontId="12" fillId="0" borderId="28" xfId="0" applyNumberFormat="1" applyFont="1" applyBorder="1" applyAlignment="1">
      <alignment vertical="center" wrapText="1"/>
    </xf>
    <xf numFmtId="177" fontId="12" fillId="0" borderId="22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horizontal="centerContinuous" vertical="center"/>
    </xf>
    <xf numFmtId="1" fontId="12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35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4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" fontId="15" fillId="0" borderId="16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4" fontId="15" fillId="0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" fontId="15" fillId="0" borderId="36" xfId="0" applyNumberFormat="1" applyFont="1" applyFill="1" applyBorder="1" applyAlignment="1" applyProtection="1">
      <alignment horizontal="center" vertical="center" wrapText="1"/>
      <protection/>
    </xf>
    <xf numFmtId="4" fontId="15" fillId="0" borderId="37" xfId="0" applyNumberFormat="1" applyFont="1" applyFill="1" applyBorder="1" applyAlignment="1" applyProtection="1">
      <alignment horizontal="center" vertical="center" wrapText="1"/>
      <protection/>
    </xf>
    <xf numFmtId="4" fontId="15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4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 vertical="center"/>
    </xf>
    <xf numFmtId="42" fontId="4" fillId="0" borderId="0" xfId="0" applyNumberFormat="1" applyFont="1" applyFill="1" applyAlignment="1">
      <alignment vertic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178" fontId="4" fillId="0" borderId="33" xfId="0" applyNumberFormat="1" applyFont="1" applyFill="1" applyBorder="1" applyAlignment="1">
      <alignment vertical="center"/>
    </xf>
    <xf numFmtId="178" fontId="4" fillId="0" borderId="33" xfId="0" applyNumberFormat="1" applyFont="1" applyFill="1" applyBorder="1" applyAlignment="1">
      <alignment horizontal="left" vertical="center"/>
    </xf>
    <xf numFmtId="4" fontId="5" fillId="0" borderId="3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left" vertical="center"/>
    </xf>
    <xf numFmtId="178" fontId="1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132" t="s">
        <v>0</v>
      </c>
      <c r="B1" s="132"/>
      <c r="C1" s="132"/>
      <c r="D1" s="132"/>
    </row>
    <row r="2" spans="1:4" ht="14.25" customHeight="1">
      <c r="A2" s="133"/>
      <c r="B2" s="133"/>
      <c r="C2" s="133"/>
      <c r="D2" s="134" t="s">
        <v>1</v>
      </c>
    </row>
    <row r="3" spans="1:4" ht="19.5" customHeight="1">
      <c r="A3" s="135" t="s">
        <v>2</v>
      </c>
      <c r="B3" s="136"/>
      <c r="C3" s="137"/>
      <c r="D3" s="138" t="s">
        <v>3</v>
      </c>
    </row>
    <row r="4" spans="1:4" ht="21.75" customHeight="1">
      <c r="A4" s="139" t="s">
        <v>4</v>
      </c>
      <c r="B4" s="139"/>
      <c r="C4" s="139" t="s">
        <v>5</v>
      </c>
      <c r="D4" s="139"/>
    </row>
    <row r="5" spans="1:4" ht="24.75" customHeight="1">
      <c r="A5" s="74" t="s">
        <v>6</v>
      </c>
      <c r="B5" s="140" t="s">
        <v>7</v>
      </c>
      <c r="C5" s="74" t="s">
        <v>6</v>
      </c>
      <c r="D5" s="140" t="s">
        <v>7</v>
      </c>
    </row>
    <row r="6" spans="1:4" ht="24.75" customHeight="1">
      <c r="A6" s="141" t="s">
        <v>8</v>
      </c>
      <c r="B6" s="142">
        <v>360</v>
      </c>
      <c r="C6" s="143" t="s">
        <v>9</v>
      </c>
      <c r="D6" s="142">
        <v>96.5</v>
      </c>
    </row>
    <row r="7" spans="1:4" ht="24.75" customHeight="1">
      <c r="A7" s="141" t="s">
        <v>10</v>
      </c>
      <c r="B7" s="16"/>
      <c r="C7" s="144" t="s">
        <v>11</v>
      </c>
      <c r="D7" s="142">
        <v>37.8</v>
      </c>
    </row>
    <row r="8" spans="1:4" ht="24.75" customHeight="1">
      <c r="A8" s="141" t="s">
        <v>12</v>
      </c>
      <c r="B8" s="145"/>
      <c r="C8" s="146" t="s">
        <v>13</v>
      </c>
      <c r="D8" s="16">
        <v>8.9</v>
      </c>
    </row>
    <row r="9" spans="1:4" ht="24.75" customHeight="1">
      <c r="A9" s="147" t="s">
        <v>14</v>
      </c>
      <c r="B9" s="142"/>
      <c r="C9" s="143" t="s">
        <v>15</v>
      </c>
      <c r="D9" s="148">
        <v>216.8</v>
      </c>
    </row>
    <row r="10" spans="1:4" ht="24.75" customHeight="1">
      <c r="A10" s="147" t="s">
        <v>16</v>
      </c>
      <c r="B10" s="16"/>
      <c r="C10" s="143" t="s">
        <v>17</v>
      </c>
      <c r="D10" s="149"/>
    </row>
    <row r="11" spans="1:4" ht="24.75" customHeight="1">
      <c r="A11" s="150"/>
      <c r="B11" s="151"/>
      <c r="C11" s="152" t="s">
        <v>18</v>
      </c>
      <c r="D11" s="16"/>
    </row>
    <row r="12" spans="1:4" ht="24.75" customHeight="1">
      <c r="A12" s="153"/>
      <c r="B12" s="154"/>
      <c r="C12" s="152" t="s">
        <v>19</v>
      </c>
      <c r="D12" s="148"/>
    </row>
    <row r="13" spans="1:4" ht="24.75" customHeight="1">
      <c r="A13" s="155" t="s">
        <v>20</v>
      </c>
      <c r="B13" s="156">
        <v>360</v>
      </c>
      <c r="C13" s="157" t="s">
        <v>20</v>
      </c>
      <c r="D13" s="158">
        <v>360</v>
      </c>
    </row>
    <row r="14" spans="1:4" ht="24.75" customHeight="1">
      <c r="A14" s="159" t="s">
        <v>21</v>
      </c>
      <c r="B14" s="16"/>
      <c r="C14" s="160" t="s">
        <v>22</v>
      </c>
      <c r="D14" s="161"/>
    </row>
    <row r="15" spans="1:4" ht="24.75" customHeight="1">
      <c r="A15" s="162"/>
      <c r="B15" s="151"/>
      <c r="C15" s="163" t="s">
        <v>23</v>
      </c>
      <c r="D15" s="142"/>
    </row>
    <row r="16" spans="1:4" ht="24.75" customHeight="1">
      <c r="A16" s="162"/>
      <c r="B16" s="154"/>
      <c r="C16" s="163" t="s">
        <v>24</v>
      </c>
      <c r="D16" s="142"/>
    </row>
    <row r="17" spans="1:4" ht="24.75" customHeight="1">
      <c r="A17" s="162"/>
      <c r="B17" s="154"/>
      <c r="C17" s="163" t="s">
        <v>25</v>
      </c>
      <c r="D17" s="142"/>
    </row>
    <row r="18" spans="1:4" ht="24.75" customHeight="1">
      <c r="A18" s="162"/>
      <c r="B18" s="164"/>
      <c r="C18" s="163" t="s">
        <v>26</v>
      </c>
      <c r="D18" s="16"/>
    </row>
    <row r="19" spans="1:4" ht="24.75" customHeight="1">
      <c r="A19" s="165" t="s">
        <v>27</v>
      </c>
      <c r="B19" s="164">
        <v>360</v>
      </c>
      <c r="C19" s="166" t="s">
        <v>28</v>
      </c>
      <c r="D19" s="151">
        <v>360</v>
      </c>
    </row>
  </sheetData>
  <sheetProtection/>
  <printOptions horizontalCentered="1"/>
  <pageMargins left="0.39" right="0.39" top="1" bottom="0.6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0.83203125" style="52" customWidth="1"/>
    <col min="6" max="15" width="12.5" style="0" customWidth="1"/>
  </cols>
  <sheetData>
    <row r="1" spans="1:15" ht="25.5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4" customHeight="1">
      <c r="A2" s="107"/>
      <c r="B2" s="107"/>
      <c r="C2" s="107"/>
      <c r="D2" s="107"/>
      <c r="E2" s="108"/>
      <c r="F2" s="107"/>
      <c r="G2" s="107"/>
      <c r="H2" s="107"/>
      <c r="I2" s="107"/>
      <c r="J2" s="107"/>
      <c r="K2" s="107"/>
      <c r="N2" s="67" t="s">
        <v>30</v>
      </c>
      <c r="O2" s="67"/>
    </row>
    <row r="3" spans="1:15" ht="18.75" customHeight="1">
      <c r="A3" s="56" t="s">
        <v>2</v>
      </c>
      <c r="B3" s="56"/>
      <c r="C3" s="56"/>
      <c r="D3" s="56"/>
      <c r="E3" s="56"/>
      <c r="F3" s="57"/>
      <c r="G3" s="57"/>
      <c r="H3" s="57"/>
      <c r="I3" s="57"/>
      <c r="J3" s="57"/>
      <c r="N3" s="130" t="s">
        <v>3</v>
      </c>
      <c r="O3" s="130"/>
    </row>
    <row r="4" spans="1:15" ht="18.75" customHeight="1">
      <c r="A4" s="59" t="s">
        <v>31</v>
      </c>
      <c r="B4" s="59"/>
      <c r="C4" s="59"/>
      <c r="D4" s="59"/>
      <c r="E4" s="59"/>
      <c r="F4" s="9" t="s">
        <v>32</v>
      </c>
      <c r="G4" s="9" t="s">
        <v>33</v>
      </c>
      <c r="H4" s="9"/>
      <c r="I4" s="9"/>
      <c r="J4" s="9"/>
      <c r="K4" s="9"/>
      <c r="L4" s="9"/>
      <c r="M4" s="9"/>
      <c r="N4" s="9"/>
      <c r="O4" s="9"/>
    </row>
    <row r="5" spans="1:15" ht="27" customHeight="1">
      <c r="A5" s="74" t="s">
        <v>34</v>
      </c>
      <c r="B5" s="74"/>
      <c r="C5" s="74"/>
      <c r="D5" s="74" t="s">
        <v>35</v>
      </c>
      <c r="E5" s="74" t="s">
        <v>36</v>
      </c>
      <c r="F5" s="9"/>
      <c r="G5" s="9" t="s">
        <v>37</v>
      </c>
      <c r="H5" s="9"/>
      <c r="I5" s="9"/>
      <c r="J5" s="9" t="s">
        <v>38</v>
      </c>
      <c r="K5" s="9"/>
      <c r="L5" s="9"/>
      <c r="M5" s="9" t="s">
        <v>39</v>
      </c>
      <c r="N5" s="9"/>
      <c r="O5" s="9"/>
    </row>
    <row r="6" spans="1:15" ht="18.75" customHeight="1">
      <c r="A6" s="9" t="s">
        <v>40</v>
      </c>
      <c r="B6" s="9" t="s">
        <v>41</v>
      </c>
      <c r="C6" s="74" t="s">
        <v>42</v>
      </c>
      <c r="D6" s="74"/>
      <c r="E6" s="74"/>
      <c r="F6" s="9"/>
      <c r="G6" s="9" t="s">
        <v>43</v>
      </c>
      <c r="H6" s="9" t="s">
        <v>44</v>
      </c>
      <c r="I6" s="9" t="s">
        <v>45</v>
      </c>
      <c r="J6" s="9" t="s">
        <v>43</v>
      </c>
      <c r="K6" s="9" t="s">
        <v>44</v>
      </c>
      <c r="L6" s="9" t="s">
        <v>45</v>
      </c>
      <c r="M6" s="74" t="s">
        <v>43</v>
      </c>
      <c r="N6" s="74" t="s">
        <v>44</v>
      </c>
      <c r="O6" s="74" t="s">
        <v>45</v>
      </c>
    </row>
    <row r="7" spans="1:15" ht="12.75" customHeight="1">
      <c r="A7" s="101" t="s">
        <v>46</v>
      </c>
      <c r="B7" s="101" t="s">
        <v>46</v>
      </c>
      <c r="C7" s="101" t="s">
        <v>46</v>
      </c>
      <c r="D7" s="101" t="s">
        <v>46</v>
      </c>
      <c r="E7" s="101" t="s">
        <v>46</v>
      </c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</row>
    <row r="8" spans="1:15" ht="19.5" customHeight="1">
      <c r="A8" s="63"/>
      <c r="B8" s="63"/>
      <c r="C8" s="63"/>
      <c r="D8" s="63"/>
      <c r="E8" s="78" t="s">
        <v>32</v>
      </c>
      <c r="F8" s="66">
        <v>360</v>
      </c>
      <c r="G8" s="66">
        <v>360</v>
      </c>
      <c r="H8" s="66">
        <v>143.2</v>
      </c>
      <c r="I8" s="66">
        <v>216.8</v>
      </c>
      <c r="J8" s="66"/>
      <c r="K8" s="66"/>
      <c r="L8" s="66"/>
      <c r="M8" s="66"/>
      <c r="N8" s="66"/>
      <c r="O8" s="66"/>
    </row>
    <row r="9" spans="1:15" ht="19.5" customHeight="1">
      <c r="A9" s="63"/>
      <c r="B9" s="63"/>
      <c r="C9" s="63"/>
      <c r="D9" s="63"/>
      <c r="E9" s="78" t="s">
        <v>47</v>
      </c>
      <c r="F9" s="66">
        <v>300.2</v>
      </c>
      <c r="G9" s="66">
        <v>300.2</v>
      </c>
      <c r="H9" s="66">
        <v>102.6</v>
      </c>
      <c r="I9" s="66">
        <v>197.6</v>
      </c>
      <c r="J9" s="66"/>
      <c r="K9" s="66"/>
      <c r="L9" s="66"/>
      <c r="M9" s="66"/>
      <c r="N9" s="66"/>
      <c r="O9" s="66"/>
    </row>
    <row r="10" spans="1:15" ht="19.5" customHeight="1">
      <c r="A10" s="63"/>
      <c r="B10" s="63"/>
      <c r="C10" s="63"/>
      <c r="D10" s="63"/>
      <c r="E10" s="78" t="s">
        <v>48</v>
      </c>
      <c r="F10" s="66">
        <v>279</v>
      </c>
      <c r="G10" s="66">
        <v>279</v>
      </c>
      <c r="H10" s="66">
        <v>81.4</v>
      </c>
      <c r="I10" s="66">
        <v>197.6</v>
      </c>
      <c r="J10" s="66"/>
      <c r="K10" s="66"/>
      <c r="L10" s="66"/>
      <c r="M10" s="66"/>
      <c r="N10" s="66"/>
      <c r="O10" s="66"/>
    </row>
    <row r="11" spans="1:15" ht="24" customHeight="1">
      <c r="A11" s="63"/>
      <c r="B11" s="63"/>
      <c r="C11" s="63"/>
      <c r="D11" s="63"/>
      <c r="E11" s="78" t="s">
        <v>49</v>
      </c>
      <c r="F11" s="66">
        <v>279</v>
      </c>
      <c r="G11" s="66">
        <v>279</v>
      </c>
      <c r="H11" s="66">
        <v>81.4</v>
      </c>
      <c r="I11" s="66">
        <v>197.6</v>
      </c>
      <c r="J11" s="66"/>
      <c r="K11" s="66"/>
      <c r="L11" s="66"/>
      <c r="M11" s="66"/>
      <c r="N11" s="66"/>
      <c r="O11" s="66"/>
    </row>
    <row r="12" spans="1:15" ht="19.5" customHeight="1">
      <c r="A12" s="63" t="s">
        <v>50</v>
      </c>
      <c r="B12" s="63" t="s">
        <v>51</v>
      </c>
      <c r="C12" s="63" t="s">
        <v>52</v>
      </c>
      <c r="D12" s="63" t="s">
        <v>53</v>
      </c>
      <c r="E12" s="78" t="s">
        <v>54</v>
      </c>
      <c r="F12" s="66">
        <v>81.4</v>
      </c>
      <c r="G12" s="66">
        <v>81.4</v>
      </c>
      <c r="H12" s="66">
        <v>81.4</v>
      </c>
      <c r="I12" s="66"/>
      <c r="J12" s="66"/>
      <c r="K12" s="66"/>
      <c r="L12" s="66"/>
      <c r="M12" s="66"/>
      <c r="N12" s="66"/>
      <c r="O12" s="66"/>
    </row>
    <row r="13" spans="1:15" ht="19.5" customHeight="1">
      <c r="A13" s="63"/>
      <c r="B13" s="63"/>
      <c r="C13" s="63" t="s">
        <v>55</v>
      </c>
      <c r="D13" s="63" t="s">
        <v>53</v>
      </c>
      <c r="E13" s="78" t="s">
        <v>56</v>
      </c>
      <c r="F13" s="66">
        <v>197.6</v>
      </c>
      <c r="G13" s="66">
        <v>197.6</v>
      </c>
      <c r="H13" s="66"/>
      <c r="I13" s="66">
        <v>197.6</v>
      </c>
      <c r="J13" s="66"/>
      <c r="K13" s="66"/>
      <c r="L13" s="66"/>
      <c r="M13" s="66"/>
      <c r="N13" s="66"/>
      <c r="O13" s="66"/>
    </row>
    <row r="14" spans="1:15" ht="19.5" customHeight="1">
      <c r="A14" s="63"/>
      <c r="B14" s="63"/>
      <c r="C14" s="63"/>
      <c r="D14" s="63"/>
      <c r="E14" s="78" t="s">
        <v>57</v>
      </c>
      <c r="F14" s="66">
        <v>10.3</v>
      </c>
      <c r="G14" s="66">
        <v>10.3</v>
      </c>
      <c r="H14" s="66">
        <v>10.3</v>
      </c>
      <c r="I14" s="66"/>
      <c r="J14" s="66"/>
      <c r="K14" s="66"/>
      <c r="L14" s="66"/>
      <c r="M14" s="66"/>
      <c r="N14" s="66"/>
      <c r="O14" s="66"/>
    </row>
    <row r="15" spans="1:15" ht="19.5" customHeight="1">
      <c r="A15" s="63"/>
      <c r="B15" s="63"/>
      <c r="C15" s="63"/>
      <c r="D15" s="63"/>
      <c r="E15" s="78" t="s">
        <v>58</v>
      </c>
      <c r="F15" s="66">
        <v>10.3</v>
      </c>
      <c r="G15" s="66">
        <v>10.3</v>
      </c>
      <c r="H15" s="66">
        <v>10.3</v>
      </c>
      <c r="I15" s="66"/>
      <c r="J15" s="66"/>
      <c r="K15" s="66"/>
      <c r="L15" s="66"/>
      <c r="M15" s="66"/>
      <c r="N15" s="66"/>
      <c r="O15" s="66"/>
    </row>
    <row r="16" spans="1:15" ht="19.5" customHeight="1">
      <c r="A16" s="63" t="s">
        <v>59</v>
      </c>
      <c r="B16" s="63" t="s">
        <v>60</v>
      </c>
      <c r="C16" s="63" t="s">
        <v>52</v>
      </c>
      <c r="D16" s="63" t="s">
        <v>53</v>
      </c>
      <c r="E16" s="78" t="s">
        <v>61</v>
      </c>
      <c r="F16" s="66">
        <v>0.1</v>
      </c>
      <c r="G16" s="66">
        <v>0.1</v>
      </c>
      <c r="H16" s="66">
        <v>0.1</v>
      </c>
      <c r="I16" s="66"/>
      <c r="J16" s="66"/>
      <c r="K16" s="66"/>
      <c r="L16" s="66"/>
      <c r="M16" s="66"/>
      <c r="N16" s="66"/>
      <c r="O16" s="66"/>
    </row>
    <row r="17" spans="1:15" ht="19.5" customHeight="1">
      <c r="A17" s="63"/>
      <c r="B17" s="63"/>
      <c r="C17" s="63" t="s">
        <v>60</v>
      </c>
      <c r="D17" s="63" t="s">
        <v>53</v>
      </c>
      <c r="E17" s="78" t="s">
        <v>62</v>
      </c>
      <c r="F17" s="66">
        <v>10.2</v>
      </c>
      <c r="G17" s="66">
        <v>10.2</v>
      </c>
      <c r="H17" s="66">
        <v>10.2</v>
      </c>
      <c r="I17" s="66"/>
      <c r="J17" s="66"/>
      <c r="K17" s="66"/>
      <c r="L17" s="66"/>
      <c r="M17" s="66"/>
      <c r="N17" s="66"/>
      <c r="O17" s="66"/>
    </row>
    <row r="18" spans="1:15" ht="19.5" customHeight="1">
      <c r="A18" s="63"/>
      <c r="B18" s="63"/>
      <c r="C18" s="63"/>
      <c r="D18" s="63"/>
      <c r="E18" s="78" t="s">
        <v>63</v>
      </c>
      <c r="F18" s="66">
        <v>4.8</v>
      </c>
      <c r="G18" s="66">
        <v>4.8</v>
      </c>
      <c r="H18" s="66">
        <v>4.8</v>
      </c>
      <c r="I18" s="66"/>
      <c r="J18" s="66"/>
      <c r="K18" s="66"/>
      <c r="L18" s="66"/>
      <c r="M18" s="66"/>
      <c r="N18" s="66"/>
      <c r="O18" s="66"/>
    </row>
    <row r="19" spans="1:15" ht="19.5" customHeight="1">
      <c r="A19" s="63"/>
      <c r="B19" s="63"/>
      <c r="C19" s="63"/>
      <c r="D19" s="63"/>
      <c r="E19" s="78" t="s">
        <v>64</v>
      </c>
      <c r="F19" s="66">
        <v>4.8</v>
      </c>
      <c r="G19" s="66">
        <v>4.8</v>
      </c>
      <c r="H19" s="66">
        <v>4.8</v>
      </c>
      <c r="I19" s="66"/>
      <c r="J19" s="66"/>
      <c r="K19" s="66"/>
      <c r="L19" s="66"/>
      <c r="M19" s="66"/>
      <c r="N19" s="66"/>
      <c r="O19" s="66"/>
    </row>
    <row r="20" spans="1:15" ht="19.5" customHeight="1">
      <c r="A20" s="63" t="s">
        <v>65</v>
      </c>
      <c r="B20" s="63" t="s">
        <v>66</v>
      </c>
      <c r="C20" s="63" t="s">
        <v>52</v>
      </c>
      <c r="D20" s="63" t="s">
        <v>53</v>
      </c>
      <c r="E20" s="78" t="s">
        <v>67</v>
      </c>
      <c r="F20" s="66">
        <v>3.8</v>
      </c>
      <c r="G20" s="66">
        <v>3.8</v>
      </c>
      <c r="H20" s="66">
        <v>3.8</v>
      </c>
      <c r="I20" s="66"/>
      <c r="J20" s="66"/>
      <c r="K20" s="66"/>
      <c r="L20" s="66"/>
      <c r="M20" s="66"/>
      <c r="N20" s="66"/>
      <c r="O20" s="66"/>
    </row>
    <row r="21" spans="1:15" ht="19.5" customHeight="1">
      <c r="A21" s="63"/>
      <c r="B21" s="63"/>
      <c r="C21" s="63" t="s">
        <v>68</v>
      </c>
      <c r="D21" s="63" t="s">
        <v>53</v>
      </c>
      <c r="E21" s="78" t="s">
        <v>69</v>
      </c>
      <c r="F21" s="66">
        <v>1</v>
      </c>
      <c r="G21" s="66">
        <v>1</v>
      </c>
      <c r="H21" s="66">
        <v>1</v>
      </c>
      <c r="I21" s="66"/>
      <c r="J21" s="66"/>
      <c r="K21" s="66"/>
      <c r="L21" s="66"/>
      <c r="M21" s="66"/>
      <c r="N21" s="66"/>
      <c r="O21" s="66"/>
    </row>
    <row r="22" spans="1:15" ht="19.5" customHeight="1">
      <c r="A22" s="63"/>
      <c r="B22" s="63"/>
      <c r="C22" s="63"/>
      <c r="D22" s="63"/>
      <c r="E22" s="78" t="s">
        <v>70</v>
      </c>
      <c r="F22" s="66">
        <v>6.1</v>
      </c>
      <c r="G22" s="66">
        <v>6.1</v>
      </c>
      <c r="H22" s="66">
        <v>6.1</v>
      </c>
      <c r="I22" s="102"/>
      <c r="J22" s="102"/>
      <c r="K22" s="102"/>
      <c r="L22" s="102"/>
      <c r="M22" s="102"/>
      <c r="N22" s="102"/>
      <c r="O22" s="102"/>
    </row>
    <row r="23" spans="1:15" ht="12.75">
      <c r="A23" s="10"/>
      <c r="B23" s="10"/>
      <c r="C23" s="10"/>
      <c r="D23" s="10"/>
      <c r="E23" s="78" t="s">
        <v>71</v>
      </c>
      <c r="F23" s="66">
        <v>6.1</v>
      </c>
      <c r="G23" s="66">
        <v>6.1</v>
      </c>
      <c r="H23" s="77">
        <v>6.1</v>
      </c>
      <c r="I23" s="66"/>
      <c r="J23" s="10"/>
      <c r="K23" s="10"/>
      <c r="L23" s="10"/>
      <c r="M23" s="10"/>
      <c r="N23" s="10"/>
      <c r="O23" s="10"/>
    </row>
    <row r="24" spans="1:15" ht="12.75">
      <c r="A24" s="63">
        <v>221</v>
      </c>
      <c r="B24" s="63" t="s">
        <v>55</v>
      </c>
      <c r="C24" s="63" t="s">
        <v>52</v>
      </c>
      <c r="D24" s="63" t="s">
        <v>53</v>
      </c>
      <c r="E24" s="78" t="s">
        <v>72</v>
      </c>
      <c r="F24" s="66">
        <v>6.1</v>
      </c>
      <c r="G24" s="66">
        <v>6.1</v>
      </c>
      <c r="H24" s="77">
        <v>6.1</v>
      </c>
      <c r="I24" s="66"/>
      <c r="J24" s="10"/>
      <c r="K24" s="10"/>
      <c r="L24" s="10"/>
      <c r="M24" s="10"/>
      <c r="N24" s="10"/>
      <c r="O24" s="10"/>
    </row>
    <row r="25" spans="1:15" ht="12.75">
      <c r="A25" s="63"/>
      <c r="B25" s="63"/>
      <c r="C25" s="63"/>
      <c r="D25" s="63"/>
      <c r="E25" s="78" t="s">
        <v>73</v>
      </c>
      <c r="F25" s="66">
        <v>59.8</v>
      </c>
      <c r="G25" s="66">
        <v>59.8</v>
      </c>
      <c r="H25" s="77">
        <v>40.6</v>
      </c>
      <c r="I25" s="66">
        <v>19.2</v>
      </c>
      <c r="J25" s="10"/>
      <c r="K25" s="10"/>
      <c r="L25" s="10"/>
      <c r="M25" s="10"/>
      <c r="N25" s="10"/>
      <c r="O25" s="10"/>
    </row>
    <row r="26" spans="1:15" ht="12.75">
      <c r="A26" s="63"/>
      <c r="B26" s="63"/>
      <c r="C26" s="63"/>
      <c r="D26" s="63"/>
      <c r="E26" s="78" t="s">
        <v>48</v>
      </c>
      <c r="F26" s="66">
        <v>50.599999999999994</v>
      </c>
      <c r="G26" s="66">
        <v>50.599999999999994</v>
      </c>
      <c r="H26" s="77">
        <v>31.4</v>
      </c>
      <c r="I26" s="66">
        <v>19.2</v>
      </c>
      <c r="J26" s="10"/>
      <c r="K26" s="10"/>
      <c r="L26" s="10"/>
      <c r="M26" s="10"/>
      <c r="N26" s="10"/>
      <c r="O26" s="10"/>
    </row>
    <row r="27" spans="1:15" ht="25.5">
      <c r="A27" s="63"/>
      <c r="B27" s="63"/>
      <c r="C27" s="63"/>
      <c r="D27" s="63"/>
      <c r="E27" s="78" t="s">
        <v>49</v>
      </c>
      <c r="F27" s="66">
        <v>50.599999999999994</v>
      </c>
      <c r="G27" s="66">
        <v>50.599999999999994</v>
      </c>
      <c r="H27" s="77">
        <v>31.4</v>
      </c>
      <c r="I27" s="66">
        <v>19.2</v>
      </c>
      <c r="J27" s="10"/>
      <c r="K27" s="10"/>
      <c r="L27" s="10"/>
      <c r="M27" s="10"/>
      <c r="N27" s="10"/>
      <c r="O27" s="10"/>
    </row>
    <row r="28" spans="1:15" ht="12.75">
      <c r="A28" s="63" t="s">
        <v>50</v>
      </c>
      <c r="B28" s="63" t="s">
        <v>51</v>
      </c>
      <c r="C28" s="63" t="s">
        <v>74</v>
      </c>
      <c r="D28" s="63" t="s">
        <v>75</v>
      </c>
      <c r="E28" s="78" t="s">
        <v>76</v>
      </c>
      <c r="F28" s="66">
        <v>50.599999999999994</v>
      </c>
      <c r="G28" s="66">
        <v>50.599999999999994</v>
      </c>
      <c r="H28" s="77">
        <v>31.4</v>
      </c>
      <c r="I28" s="66">
        <v>19.2</v>
      </c>
      <c r="J28" s="10"/>
      <c r="K28" s="10"/>
      <c r="L28" s="10"/>
      <c r="M28" s="10"/>
      <c r="N28" s="10"/>
      <c r="O28" s="10"/>
    </row>
    <row r="29" spans="1:15" ht="12.75">
      <c r="A29" s="63"/>
      <c r="B29" s="63"/>
      <c r="C29" s="63"/>
      <c r="D29" s="63"/>
      <c r="E29" s="78" t="s">
        <v>57</v>
      </c>
      <c r="F29" s="66">
        <v>4.6</v>
      </c>
      <c r="G29" s="66">
        <v>4.6</v>
      </c>
      <c r="H29" s="77">
        <v>4.6</v>
      </c>
      <c r="I29" s="66"/>
      <c r="J29" s="10"/>
      <c r="K29" s="10"/>
      <c r="L29" s="10"/>
      <c r="M29" s="10"/>
      <c r="N29" s="10"/>
      <c r="O29" s="10"/>
    </row>
    <row r="30" spans="1:15" ht="12.75">
      <c r="A30" s="63"/>
      <c r="B30" s="63"/>
      <c r="C30" s="63"/>
      <c r="D30" s="63"/>
      <c r="E30" s="78" t="s">
        <v>58</v>
      </c>
      <c r="F30" s="66">
        <v>4.6</v>
      </c>
      <c r="G30" s="66">
        <v>4.6</v>
      </c>
      <c r="H30" s="77">
        <v>4.6</v>
      </c>
      <c r="I30" s="66"/>
      <c r="J30" s="10"/>
      <c r="K30" s="10"/>
      <c r="L30" s="10"/>
      <c r="M30" s="10"/>
      <c r="N30" s="10"/>
      <c r="O30" s="10"/>
    </row>
    <row r="31" spans="1:15" ht="25.5">
      <c r="A31" s="63" t="s">
        <v>59</v>
      </c>
      <c r="B31" s="63" t="s">
        <v>60</v>
      </c>
      <c r="C31" s="63" t="s">
        <v>60</v>
      </c>
      <c r="D31" s="63" t="s">
        <v>75</v>
      </c>
      <c r="E31" s="78" t="s">
        <v>62</v>
      </c>
      <c r="F31" s="66">
        <v>4.6</v>
      </c>
      <c r="G31" s="66">
        <v>4.6</v>
      </c>
      <c r="H31" s="77">
        <v>4.6</v>
      </c>
      <c r="I31" s="66"/>
      <c r="J31" s="10"/>
      <c r="K31" s="10"/>
      <c r="L31" s="10"/>
      <c r="M31" s="10"/>
      <c r="N31" s="10"/>
      <c r="O31" s="10"/>
    </row>
    <row r="32" spans="1:15" ht="12.75">
      <c r="A32" s="63"/>
      <c r="B32" s="63"/>
      <c r="C32" s="63"/>
      <c r="D32" s="63"/>
      <c r="E32" s="78" t="s">
        <v>63</v>
      </c>
      <c r="F32" s="66">
        <v>1.9</v>
      </c>
      <c r="G32" s="66">
        <v>1.9</v>
      </c>
      <c r="H32" s="77">
        <v>1.9</v>
      </c>
      <c r="I32" s="66"/>
      <c r="J32" s="10"/>
      <c r="K32" s="10"/>
      <c r="L32" s="10"/>
      <c r="M32" s="10"/>
      <c r="N32" s="10"/>
      <c r="O32" s="10"/>
    </row>
    <row r="33" spans="1:15" ht="12.75">
      <c r="A33" s="63"/>
      <c r="B33" s="63"/>
      <c r="C33" s="63"/>
      <c r="D33" s="63"/>
      <c r="E33" s="78" t="s">
        <v>64</v>
      </c>
      <c r="F33" s="66">
        <v>1.9</v>
      </c>
      <c r="G33" s="66">
        <v>1.9</v>
      </c>
      <c r="H33" s="77">
        <v>1.9</v>
      </c>
      <c r="I33" s="66"/>
      <c r="J33" s="10"/>
      <c r="K33" s="10"/>
      <c r="L33" s="10"/>
      <c r="M33" s="10"/>
      <c r="N33" s="10"/>
      <c r="O33" s="10"/>
    </row>
    <row r="34" spans="1:15" ht="12.75">
      <c r="A34" s="63" t="s">
        <v>65</v>
      </c>
      <c r="B34" s="63" t="s">
        <v>66</v>
      </c>
      <c r="C34" s="63" t="s">
        <v>55</v>
      </c>
      <c r="D34" s="63" t="s">
        <v>75</v>
      </c>
      <c r="E34" s="78" t="s">
        <v>77</v>
      </c>
      <c r="F34" s="66">
        <v>1.9</v>
      </c>
      <c r="G34" s="66">
        <v>1.9</v>
      </c>
      <c r="H34" s="77">
        <v>1.9</v>
      </c>
      <c r="I34" s="66"/>
      <c r="J34" s="10"/>
      <c r="K34" s="10"/>
      <c r="L34" s="10"/>
      <c r="M34" s="10"/>
      <c r="N34" s="10"/>
      <c r="O34" s="10"/>
    </row>
    <row r="35" spans="1:15" ht="12.75">
      <c r="A35" s="63"/>
      <c r="B35" s="63"/>
      <c r="C35" s="63"/>
      <c r="D35" s="63"/>
      <c r="E35" s="78" t="s">
        <v>70</v>
      </c>
      <c r="F35" s="66">
        <v>2.7</v>
      </c>
      <c r="G35" s="66">
        <v>2.7</v>
      </c>
      <c r="H35" s="77">
        <v>2.7</v>
      </c>
      <c r="I35" s="66"/>
      <c r="J35" s="10"/>
      <c r="K35" s="10"/>
      <c r="L35" s="10"/>
      <c r="M35" s="10"/>
      <c r="N35" s="10"/>
      <c r="O35" s="10"/>
    </row>
    <row r="36" spans="1:15" ht="12.75">
      <c r="A36" s="63"/>
      <c r="B36" s="63"/>
      <c r="C36" s="63"/>
      <c r="D36" s="63"/>
      <c r="E36" s="78" t="s">
        <v>71</v>
      </c>
      <c r="F36" s="66">
        <v>2.7</v>
      </c>
      <c r="G36" s="66">
        <v>2.7</v>
      </c>
      <c r="H36" s="77">
        <v>2.7</v>
      </c>
      <c r="I36" s="66"/>
      <c r="J36" s="10"/>
      <c r="K36" s="10"/>
      <c r="L36" s="10"/>
      <c r="M36" s="10"/>
      <c r="N36" s="10"/>
      <c r="O36" s="10"/>
    </row>
    <row r="37" spans="1:15" ht="12.75">
      <c r="A37" s="63" t="s">
        <v>78</v>
      </c>
      <c r="B37" s="63" t="s">
        <v>55</v>
      </c>
      <c r="C37" s="63" t="s">
        <v>52</v>
      </c>
      <c r="D37" s="63" t="s">
        <v>75</v>
      </c>
      <c r="E37" s="78" t="s">
        <v>72</v>
      </c>
      <c r="F37" s="66">
        <v>2.7</v>
      </c>
      <c r="G37" s="66">
        <v>2.7</v>
      </c>
      <c r="H37" s="77">
        <v>2.7</v>
      </c>
      <c r="I37" s="66"/>
      <c r="J37" s="10"/>
      <c r="K37" s="10"/>
      <c r="L37" s="10"/>
      <c r="M37" s="10"/>
      <c r="N37" s="10"/>
      <c r="O37" s="10"/>
    </row>
  </sheetData>
  <sheetProtection/>
  <mergeCells count="13">
    <mergeCell ref="A1:O1"/>
    <mergeCell ref="N2:O2"/>
    <mergeCell ref="A3:E3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Zeros="0" workbookViewId="0" topLeftCell="A16">
      <selection activeCell="A16" sqref="A1:IV65536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21" customHeight="1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M2" s="67" t="s">
        <v>80</v>
      </c>
      <c r="N2" s="67"/>
    </row>
    <row r="3" spans="1:14" ht="18.7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67" t="s">
        <v>3</v>
      </c>
      <c r="N3" s="130"/>
    </row>
    <row r="4" spans="1:14" ht="18.75" customHeight="1">
      <c r="A4" s="89" t="s">
        <v>31</v>
      </c>
      <c r="B4" s="89"/>
      <c r="C4" s="89"/>
      <c r="D4" s="89"/>
      <c r="E4" s="116" t="s">
        <v>32</v>
      </c>
      <c r="F4" s="9" t="s">
        <v>33</v>
      </c>
      <c r="G4" s="9"/>
      <c r="H4" s="9"/>
      <c r="I4" s="9"/>
      <c r="J4" s="9"/>
      <c r="K4" s="9"/>
      <c r="L4" s="9"/>
      <c r="M4" s="9"/>
      <c r="N4" s="9"/>
    </row>
    <row r="5" spans="1:14" ht="27" customHeight="1">
      <c r="A5" s="4" t="s">
        <v>34</v>
      </c>
      <c r="B5" s="4"/>
      <c r="C5" s="74" t="s">
        <v>35</v>
      </c>
      <c r="D5" s="74" t="s">
        <v>36</v>
      </c>
      <c r="E5" s="9"/>
      <c r="F5" s="9" t="s">
        <v>37</v>
      </c>
      <c r="G5" s="9"/>
      <c r="H5" s="9"/>
      <c r="I5" s="9" t="s">
        <v>38</v>
      </c>
      <c r="J5" s="9"/>
      <c r="K5" s="9"/>
      <c r="L5" s="9" t="s">
        <v>39</v>
      </c>
      <c r="M5" s="9"/>
      <c r="N5" s="9"/>
    </row>
    <row r="6" spans="1:14" ht="18.75" customHeight="1">
      <c r="A6" s="9" t="s">
        <v>40</v>
      </c>
      <c r="B6" s="9" t="s">
        <v>41</v>
      </c>
      <c r="C6" s="74"/>
      <c r="D6" s="74"/>
      <c r="E6" s="9"/>
      <c r="F6" s="9" t="s">
        <v>43</v>
      </c>
      <c r="G6" s="9" t="s">
        <v>44</v>
      </c>
      <c r="H6" s="9" t="s">
        <v>45</v>
      </c>
      <c r="I6" s="9" t="s">
        <v>43</v>
      </c>
      <c r="J6" s="9" t="s">
        <v>44</v>
      </c>
      <c r="K6" s="9" t="s">
        <v>45</v>
      </c>
      <c r="L6" s="74" t="s">
        <v>43</v>
      </c>
      <c r="M6" s="74" t="s">
        <v>44</v>
      </c>
      <c r="N6" s="74" t="s">
        <v>45</v>
      </c>
    </row>
    <row r="7" spans="1:14" ht="12.75" customHeight="1">
      <c r="A7" s="117" t="s">
        <v>46</v>
      </c>
      <c r="B7" s="101" t="s">
        <v>46</v>
      </c>
      <c r="C7" s="101" t="s">
        <v>46</v>
      </c>
      <c r="D7" s="118" t="s">
        <v>46</v>
      </c>
      <c r="E7" s="101">
        <v>1</v>
      </c>
      <c r="F7" s="101">
        <v>2</v>
      </c>
      <c r="G7" s="101">
        <v>3</v>
      </c>
      <c r="H7" s="101">
        <v>4</v>
      </c>
      <c r="I7" s="101">
        <v>5</v>
      </c>
      <c r="J7" s="101">
        <v>6</v>
      </c>
      <c r="K7" s="101">
        <v>7</v>
      </c>
      <c r="L7" s="101">
        <v>8</v>
      </c>
      <c r="M7" s="101">
        <v>9</v>
      </c>
      <c r="N7" s="101">
        <v>10</v>
      </c>
    </row>
    <row r="8" spans="1:14" s="114" customFormat="1" ht="19.5" customHeight="1">
      <c r="A8" s="119"/>
      <c r="B8" s="119"/>
      <c r="C8" s="78"/>
      <c r="D8" s="120" t="s">
        <v>32</v>
      </c>
      <c r="E8" s="121">
        <f aca="true" t="shared" si="0" ref="E8:E32">F8</f>
        <v>360</v>
      </c>
      <c r="F8" s="122">
        <f aca="true" t="shared" si="1" ref="F8:F32">G8+H8</f>
        <v>360</v>
      </c>
      <c r="G8" s="122">
        <f>G9+G32</f>
        <v>143.20000000000002</v>
      </c>
      <c r="H8" s="122">
        <f>H9+H32</f>
        <v>216.79999999999998</v>
      </c>
      <c r="I8" s="122"/>
      <c r="J8" s="122"/>
      <c r="K8" s="122"/>
      <c r="L8" s="122"/>
      <c r="M8" s="122"/>
      <c r="N8" s="122"/>
    </row>
    <row r="9" spans="1:14" ht="19.5" customHeight="1">
      <c r="A9" s="119"/>
      <c r="B9" s="119"/>
      <c r="C9" s="119" t="s">
        <v>53</v>
      </c>
      <c r="D9" s="120" t="s">
        <v>81</v>
      </c>
      <c r="E9" s="121">
        <f t="shared" si="0"/>
        <v>300.2</v>
      </c>
      <c r="F9" s="122">
        <f t="shared" si="1"/>
        <v>300.2</v>
      </c>
      <c r="G9" s="122">
        <f>G10+G29+G16</f>
        <v>102.60000000000001</v>
      </c>
      <c r="H9" s="122">
        <f>H10+H29+H16</f>
        <v>197.6</v>
      </c>
      <c r="I9" s="122"/>
      <c r="J9" s="122"/>
      <c r="K9" s="122"/>
      <c r="L9" s="122"/>
      <c r="M9" s="122"/>
      <c r="N9" s="122"/>
    </row>
    <row r="10" spans="1:14" ht="19.5" customHeight="1">
      <c r="A10" s="63" t="s">
        <v>82</v>
      </c>
      <c r="B10" s="119"/>
      <c r="C10" s="119" t="s">
        <v>83</v>
      </c>
      <c r="D10" s="120" t="s">
        <v>84</v>
      </c>
      <c r="E10" s="121">
        <f t="shared" si="0"/>
        <v>66.7</v>
      </c>
      <c r="F10" s="122">
        <f t="shared" si="1"/>
        <v>66.7</v>
      </c>
      <c r="G10" s="122">
        <f>SUM(G11:G15)</f>
        <v>66.7</v>
      </c>
      <c r="H10" s="122">
        <f>SUM(H11:H15)</f>
        <v>0</v>
      </c>
      <c r="I10" s="122"/>
      <c r="J10" s="122"/>
      <c r="K10" s="122"/>
      <c r="L10" s="122"/>
      <c r="M10" s="122"/>
      <c r="N10" s="122"/>
    </row>
    <row r="11" spans="1:14" ht="19.5" customHeight="1">
      <c r="A11" s="63" t="s">
        <v>85</v>
      </c>
      <c r="B11" s="119" t="s">
        <v>52</v>
      </c>
      <c r="C11" s="119" t="s">
        <v>86</v>
      </c>
      <c r="D11" s="120" t="s">
        <v>87</v>
      </c>
      <c r="E11" s="121">
        <f t="shared" si="0"/>
        <v>26.8</v>
      </c>
      <c r="F11" s="122">
        <f t="shared" si="1"/>
        <v>26.8</v>
      </c>
      <c r="G11" s="122">
        <v>26.8</v>
      </c>
      <c r="H11" s="122"/>
      <c r="I11" s="122"/>
      <c r="J11" s="122"/>
      <c r="K11" s="122"/>
      <c r="L11" s="122"/>
      <c r="M11" s="122"/>
      <c r="N11" s="122"/>
    </row>
    <row r="12" spans="1:14" ht="19.5" customHeight="1">
      <c r="A12" s="63" t="s">
        <v>85</v>
      </c>
      <c r="B12" s="119" t="s">
        <v>55</v>
      </c>
      <c r="C12" s="119" t="s">
        <v>86</v>
      </c>
      <c r="D12" s="120" t="s">
        <v>88</v>
      </c>
      <c r="E12" s="121">
        <f t="shared" si="0"/>
        <v>22.2</v>
      </c>
      <c r="F12" s="122">
        <f t="shared" si="1"/>
        <v>22.2</v>
      </c>
      <c r="G12" s="122">
        <v>22.2</v>
      </c>
      <c r="H12" s="122"/>
      <c r="I12" s="122"/>
      <c r="J12" s="122"/>
      <c r="K12" s="122"/>
      <c r="L12" s="122"/>
      <c r="M12" s="122"/>
      <c r="N12" s="122"/>
    </row>
    <row r="13" spans="1:14" ht="19.5" customHeight="1">
      <c r="A13" s="63" t="s">
        <v>85</v>
      </c>
      <c r="B13" s="119" t="s">
        <v>68</v>
      </c>
      <c r="C13" s="119" t="s">
        <v>86</v>
      </c>
      <c r="D13" s="120" t="s">
        <v>89</v>
      </c>
      <c r="E13" s="121">
        <f t="shared" si="0"/>
        <v>2.4</v>
      </c>
      <c r="F13" s="122">
        <f t="shared" si="1"/>
        <v>2.4</v>
      </c>
      <c r="G13" s="122">
        <v>2.4</v>
      </c>
      <c r="H13" s="122"/>
      <c r="I13" s="122"/>
      <c r="J13" s="122"/>
      <c r="K13" s="122"/>
      <c r="L13" s="122"/>
      <c r="M13" s="122"/>
      <c r="N13" s="122"/>
    </row>
    <row r="14" spans="1:14" ht="19.5" customHeight="1">
      <c r="A14" s="63" t="s">
        <v>85</v>
      </c>
      <c r="B14" s="119" t="s">
        <v>90</v>
      </c>
      <c r="C14" s="119" t="s">
        <v>86</v>
      </c>
      <c r="D14" s="120" t="s">
        <v>91</v>
      </c>
      <c r="E14" s="121">
        <f t="shared" si="0"/>
        <v>5.1</v>
      </c>
      <c r="F14" s="122">
        <f t="shared" si="1"/>
        <v>5.1</v>
      </c>
      <c r="G14" s="122">
        <v>5.1</v>
      </c>
      <c r="H14" s="122"/>
      <c r="I14" s="122"/>
      <c r="J14" s="122"/>
      <c r="K14" s="122"/>
      <c r="L14" s="122"/>
      <c r="M14" s="122"/>
      <c r="N14" s="122"/>
    </row>
    <row r="15" spans="1:14" ht="28.5" customHeight="1">
      <c r="A15" s="63" t="s">
        <v>85</v>
      </c>
      <c r="B15" s="119" t="s">
        <v>92</v>
      </c>
      <c r="C15" s="119" t="s">
        <v>86</v>
      </c>
      <c r="D15" s="78" t="s">
        <v>93</v>
      </c>
      <c r="E15" s="121">
        <f t="shared" si="0"/>
        <v>10.2</v>
      </c>
      <c r="F15" s="122">
        <f t="shared" si="1"/>
        <v>10.2</v>
      </c>
      <c r="G15" s="122">
        <v>10.2</v>
      </c>
      <c r="H15" s="122"/>
      <c r="I15" s="122"/>
      <c r="J15" s="122"/>
      <c r="K15" s="122"/>
      <c r="L15" s="122"/>
      <c r="M15" s="122"/>
      <c r="N15" s="122"/>
    </row>
    <row r="16" spans="1:14" ht="19.5" customHeight="1">
      <c r="A16" s="63" t="s">
        <v>94</v>
      </c>
      <c r="B16" s="119"/>
      <c r="C16" s="119" t="s">
        <v>83</v>
      </c>
      <c r="D16" s="120" t="s">
        <v>95</v>
      </c>
      <c r="E16" s="121">
        <f t="shared" si="0"/>
        <v>227.29999999999998</v>
      </c>
      <c r="F16" s="123">
        <f t="shared" si="1"/>
        <v>227.29999999999998</v>
      </c>
      <c r="G16" s="122">
        <f>SUM(G17:G28)</f>
        <v>29.7</v>
      </c>
      <c r="H16" s="122">
        <f>SUM(H17:H28)</f>
        <v>197.6</v>
      </c>
      <c r="I16" s="122"/>
      <c r="J16" s="122"/>
      <c r="K16" s="122"/>
      <c r="L16" s="122"/>
      <c r="M16" s="122"/>
      <c r="N16" s="122"/>
    </row>
    <row r="17" spans="1:14" ht="19.5" customHeight="1">
      <c r="A17" s="63" t="s">
        <v>96</v>
      </c>
      <c r="B17" s="119" t="s">
        <v>52</v>
      </c>
      <c r="C17" s="119" t="s">
        <v>86</v>
      </c>
      <c r="D17" s="120" t="s">
        <v>97</v>
      </c>
      <c r="E17" s="121">
        <f t="shared" si="0"/>
        <v>13.5</v>
      </c>
      <c r="F17" s="122">
        <f t="shared" si="1"/>
        <v>13.5</v>
      </c>
      <c r="G17" s="124">
        <v>7.6</v>
      </c>
      <c r="H17" s="124">
        <v>5.9</v>
      </c>
      <c r="I17" s="122"/>
      <c r="J17" s="122"/>
      <c r="K17" s="122"/>
      <c r="L17" s="122"/>
      <c r="M17" s="122"/>
      <c r="N17" s="122"/>
    </row>
    <row r="18" spans="1:14" ht="19.5" customHeight="1">
      <c r="A18" s="63" t="s">
        <v>96</v>
      </c>
      <c r="B18" s="119" t="s">
        <v>98</v>
      </c>
      <c r="C18" s="119" t="s">
        <v>86</v>
      </c>
      <c r="D18" s="125" t="s">
        <v>99</v>
      </c>
      <c r="E18" s="121">
        <f t="shared" si="0"/>
        <v>1</v>
      </c>
      <c r="F18" s="122">
        <f t="shared" si="1"/>
        <v>1</v>
      </c>
      <c r="G18" s="121">
        <v>1</v>
      </c>
      <c r="H18" s="121"/>
      <c r="I18" s="122"/>
      <c r="J18" s="122"/>
      <c r="K18" s="122"/>
      <c r="L18" s="122"/>
      <c r="M18" s="122"/>
      <c r="N18" s="122"/>
    </row>
    <row r="19" spans="1:14" ht="19.5" customHeight="1">
      <c r="A19" s="63" t="s">
        <v>96</v>
      </c>
      <c r="B19" s="119" t="s">
        <v>66</v>
      </c>
      <c r="C19" s="126" t="s">
        <v>86</v>
      </c>
      <c r="D19" s="120" t="s">
        <v>100</v>
      </c>
      <c r="E19" s="121">
        <f t="shared" si="0"/>
        <v>6</v>
      </c>
      <c r="F19" s="122">
        <f t="shared" si="1"/>
        <v>6</v>
      </c>
      <c r="G19" s="121">
        <v>4</v>
      </c>
      <c r="H19" s="121">
        <v>2</v>
      </c>
      <c r="I19" s="122"/>
      <c r="J19" s="122"/>
      <c r="K19" s="122"/>
      <c r="L19" s="122"/>
      <c r="M19" s="122"/>
      <c r="N19" s="122"/>
    </row>
    <row r="20" spans="1:14" ht="19.5" customHeight="1">
      <c r="A20" s="63" t="s">
        <v>96</v>
      </c>
      <c r="B20" s="119" t="s">
        <v>55</v>
      </c>
      <c r="C20" s="119" t="s">
        <v>86</v>
      </c>
      <c r="D20" s="120" t="s">
        <v>101</v>
      </c>
      <c r="E20" s="121">
        <f t="shared" si="0"/>
        <v>3</v>
      </c>
      <c r="F20" s="122">
        <f t="shared" si="1"/>
        <v>3</v>
      </c>
      <c r="G20" s="122"/>
      <c r="H20" s="122">
        <v>3</v>
      </c>
      <c r="I20" s="122"/>
      <c r="J20" s="122"/>
      <c r="K20" s="122"/>
      <c r="L20" s="122"/>
      <c r="M20" s="122"/>
      <c r="N20" s="122"/>
    </row>
    <row r="21" spans="1:14" ht="19.5" customHeight="1">
      <c r="A21" s="63" t="s">
        <v>96</v>
      </c>
      <c r="B21" s="119" t="s">
        <v>102</v>
      </c>
      <c r="C21" s="126" t="s">
        <v>86</v>
      </c>
      <c r="D21" s="120" t="s">
        <v>103</v>
      </c>
      <c r="E21" s="121">
        <f t="shared" si="0"/>
        <v>2.5</v>
      </c>
      <c r="F21" s="122">
        <f t="shared" si="1"/>
        <v>2.5</v>
      </c>
      <c r="G21" s="121"/>
      <c r="H21" s="121">
        <v>2.5</v>
      </c>
      <c r="I21" s="122"/>
      <c r="J21" s="122"/>
      <c r="K21" s="122"/>
      <c r="L21" s="122"/>
      <c r="M21" s="122"/>
      <c r="N21" s="122"/>
    </row>
    <row r="22" spans="1:14" ht="19.5" customHeight="1">
      <c r="A22" s="63" t="s">
        <v>96</v>
      </c>
      <c r="B22" s="119" t="s">
        <v>104</v>
      </c>
      <c r="C22" s="126" t="s">
        <v>86</v>
      </c>
      <c r="D22" s="120" t="s">
        <v>105</v>
      </c>
      <c r="E22" s="121">
        <f t="shared" si="0"/>
        <v>3</v>
      </c>
      <c r="F22" s="122">
        <f t="shared" si="1"/>
        <v>3</v>
      </c>
      <c r="G22" s="121"/>
      <c r="H22" s="127">
        <v>3</v>
      </c>
      <c r="I22" s="131"/>
      <c r="J22" s="131"/>
      <c r="K22" s="131"/>
      <c r="L22" s="131"/>
      <c r="M22" s="131"/>
      <c r="N22" s="131"/>
    </row>
    <row r="23" spans="1:14" ht="12.75" customHeight="1">
      <c r="A23" s="63" t="s">
        <v>96</v>
      </c>
      <c r="B23" s="119" t="s">
        <v>106</v>
      </c>
      <c r="C23" s="126" t="s">
        <v>86</v>
      </c>
      <c r="D23" s="120" t="s">
        <v>107</v>
      </c>
      <c r="E23" s="121">
        <f t="shared" si="0"/>
        <v>3</v>
      </c>
      <c r="F23" s="122">
        <f t="shared" si="1"/>
        <v>3</v>
      </c>
      <c r="G23" s="128"/>
      <c r="H23" s="122">
        <v>3</v>
      </c>
      <c r="I23" s="10"/>
      <c r="J23" s="10"/>
      <c r="K23" s="10"/>
      <c r="L23" s="10"/>
      <c r="M23" s="10"/>
      <c r="N23" s="10"/>
    </row>
    <row r="24" spans="1:14" ht="12.75" customHeight="1">
      <c r="A24" s="63" t="s">
        <v>96</v>
      </c>
      <c r="B24" s="119" t="s">
        <v>108</v>
      </c>
      <c r="C24" s="126" t="s">
        <v>86</v>
      </c>
      <c r="D24" s="120" t="s">
        <v>109</v>
      </c>
      <c r="E24" s="121">
        <f t="shared" si="0"/>
        <v>1</v>
      </c>
      <c r="F24" s="122">
        <f t="shared" si="1"/>
        <v>1</v>
      </c>
      <c r="G24" s="128">
        <v>1</v>
      </c>
      <c r="H24" s="122"/>
      <c r="I24" s="10"/>
      <c r="J24" s="10"/>
      <c r="K24" s="10"/>
      <c r="L24" s="10"/>
      <c r="M24" s="10"/>
      <c r="N24" s="10"/>
    </row>
    <row r="25" spans="1:14" ht="12.75" customHeight="1">
      <c r="A25" s="63" t="s">
        <v>96</v>
      </c>
      <c r="B25" s="119" t="s">
        <v>110</v>
      </c>
      <c r="C25" s="126" t="s">
        <v>86</v>
      </c>
      <c r="D25" s="120" t="s">
        <v>111</v>
      </c>
      <c r="E25" s="121">
        <f t="shared" si="0"/>
        <v>0.8</v>
      </c>
      <c r="F25" s="122">
        <f t="shared" si="1"/>
        <v>0.8</v>
      </c>
      <c r="G25" s="128">
        <v>0.8</v>
      </c>
      <c r="H25" s="122"/>
      <c r="I25" s="10"/>
      <c r="J25" s="10"/>
      <c r="K25" s="10"/>
      <c r="L25" s="10"/>
      <c r="M25" s="10"/>
      <c r="N25" s="10"/>
    </row>
    <row r="26" spans="1:14" ht="12.75" customHeight="1">
      <c r="A26" s="63" t="s">
        <v>96</v>
      </c>
      <c r="B26" s="119" t="s">
        <v>51</v>
      </c>
      <c r="C26" s="126" t="s">
        <v>86</v>
      </c>
      <c r="D26" s="120" t="s">
        <v>112</v>
      </c>
      <c r="E26" s="121">
        <f t="shared" si="0"/>
        <v>8</v>
      </c>
      <c r="F26" s="122">
        <f t="shared" si="1"/>
        <v>8</v>
      </c>
      <c r="G26" s="128">
        <v>8</v>
      </c>
      <c r="H26" s="122"/>
      <c r="I26" s="10"/>
      <c r="J26" s="10"/>
      <c r="K26" s="10"/>
      <c r="L26" s="10"/>
      <c r="M26" s="10"/>
      <c r="N26" s="10"/>
    </row>
    <row r="27" spans="1:14" ht="12.75" customHeight="1">
      <c r="A27" s="63" t="s">
        <v>96</v>
      </c>
      <c r="B27" s="119" t="s">
        <v>113</v>
      </c>
      <c r="C27" s="126" t="s">
        <v>86</v>
      </c>
      <c r="D27" s="120" t="s">
        <v>114</v>
      </c>
      <c r="E27" s="121">
        <f t="shared" si="0"/>
        <v>7.2</v>
      </c>
      <c r="F27" s="122">
        <f t="shared" si="1"/>
        <v>7.2</v>
      </c>
      <c r="G27" s="128">
        <v>7.2</v>
      </c>
      <c r="H27" s="122"/>
      <c r="I27" s="10"/>
      <c r="J27" s="10"/>
      <c r="K27" s="10"/>
      <c r="L27" s="10"/>
      <c r="M27" s="10"/>
      <c r="N27" s="10"/>
    </row>
    <row r="28" spans="1:14" ht="12.75" customHeight="1">
      <c r="A28" s="63" t="s">
        <v>96</v>
      </c>
      <c r="B28" s="119" t="s">
        <v>115</v>
      </c>
      <c r="C28" s="126" t="s">
        <v>86</v>
      </c>
      <c r="D28" s="120" t="s">
        <v>116</v>
      </c>
      <c r="E28" s="121">
        <f t="shared" si="0"/>
        <v>178.29999999999998</v>
      </c>
      <c r="F28" s="122">
        <f t="shared" si="1"/>
        <v>178.29999999999998</v>
      </c>
      <c r="G28" s="128">
        <v>0.1</v>
      </c>
      <c r="H28" s="122">
        <v>178.2</v>
      </c>
      <c r="I28" s="10"/>
      <c r="J28" s="10"/>
      <c r="K28" s="10"/>
      <c r="L28" s="10"/>
      <c r="M28" s="10"/>
      <c r="N28" s="10"/>
    </row>
    <row r="29" spans="1:14" ht="12.75" customHeight="1">
      <c r="A29" s="63" t="s">
        <v>117</v>
      </c>
      <c r="B29" s="119"/>
      <c r="C29" s="126" t="s">
        <v>83</v>
      </c>
      <c r="D29" s="120" t="s">
        <v>118</v>
      </c>
      <c r="E29" s="121">
        <f t="shared" si="0"/>
        <v>6.199999999999999</v>
      </c>
      <c r="F29" s="122">
        <f t="shared" si="1"/>
        <v>6.199999999999999</v>
      </c>
      <c r="G29" s="128">
        <f>SUM(G30:G31)</f>
        <v>6.199999999999999</v>
      </c>
      <c r="H29" s="122"/>
      <c r="I29" s="10"/>
      <c r="J29" s="10"/>
      <c r="K29" s="10"/>
      <c r="L29" s="10"/>
      <c r="M29" s="10"/>
      <c r="N29" s="10"/>
    </row>
    <row r="30" spans="1:14" ht="12.75" customHeight="1">
      <c r="A30" s="63" t="s">
        <v>119</v>
      </c>
      <c r="B30" s="119" t="s">
        <v>98</v>
      </c>
      <c r="C30" s="126" t="s">
        <v>86</v>
      </c>
      <c r="D30" s="120" t="s">
        <v>120</v>
      </c>
      <c r="E30" s="121">
        <f t="shared" si="0"/>
        <v>0.1</v>
      </c>
      <c r="F30" s="122">
        <f t="shared" si="1"/>
        <v>0.1</v>
      </c>
      <c r="G30" s="128">
        <v>0.1</v>
      </c>
      <c r="H30" s="122"/>
      <c r="I30" s="10"/>
      <c r="J30" s="10"/>
      <c r="K30" s="10"/>
      <c r="L30" s="10"/>
      <c r="M30" s="10"/>
      <c r="N30" s="10"/>
    </row>
    <row r="31" spans="1:14" ht="12.75" customHeight="1">
      <c r="A31" s="63" t="s">
        <v>119</v>
      </c>
      <c r="B31" s="119" t="s">
        <v>66</v>
      </c>
      <c r="C31" s="126" t="s">
        <v>86</v>
      </c>
      <c r="D31" s="120" t="s">
        <v>121</v>
      </c>
      <c r="E31" s="121">
        <f t="shared" si="0"/>
        <v>6.1</v>
      </c>
      <c r="F31" s="122">
        <f t="shared" si="1"/>
        <v>6.1</v>
      </c>
      <c r="G31" s="129">
        <v>6.1</v>
      </c>
      <c r="H31" s="122"/>
      <c r="I31" s="10"/>
      <c r="J31" s="10"/>
      <c r="K31" s="10"/>
      <c r="L31" s="10"/>
      <c r="M31" s="10"/>
      <c r="N31" s="10"/>
    </row>
    <row r="32" spans="1:14" ht="12.75" customHeight="1">
      <c r="A32" s="63"/>
      <c r="B32" s="119"/>
      <c r="C32" s="126" t="s">
        <v>75</v>
      </c>
      <c r="D32" s="120" t="s">
        <v>122</v>
      </c>
      <c r="E32" s="121">
        <f t="shared" si="0"/>
        <v>59.80000000000001</v>
      </c>
      <c r="F32" s="122">
        <f t="shared" si="1"/>
        <v>59.80000000000001</v>
      </c>
      <c r="G32" s="128">
        <f>G33+G39+G50</f>
        <v>40.60000000000001</v>
      </c>
      <c r="H32" s="122">
        <f>H33+H39+H50</f>
        <v>19.2</v>
      </c>
      <c r="I32" s="10"/>
      <c r="J32" s="10"/>
      <c r="K32" s="10"/>
      <c r="L32" s="10"/>
      <c r="M32" s="10"/>
      <c r="N32" s="10"/>
    </row>
    <row r="33" spans="1:14" ht="12.75" customHeight="1">
      <c r="A33" s="63" t="s">
        <v>82</v>
      </c>
      <c r="B33" s="119"/>
      <c r="C33" s="126" t="s">
        <v>123</v>
      </c>
      <c r="D33" s="120" t="s">
        <v>84</v>
      </c>
      <c r="E33" s="121">
        <f>SUM(E34:E38)</f>
        <v>29.800000000000004</v>
      </c>
      <c r="F33" s="121">
        <f>SUM(F34:F38)</f>
        <v>29.800000000000004</v>
      </c>
      <c r="G33" s="128">
        <f>SUM(G34:G38)</f>
        <v>29.800000000000004</v>
      </c>
      <c r="H33" s="122">
        <f>SUM(H34:H38)</f>
        <v>0</v>
      </c>
      <c r="I33" s="10"/>
      <c r="J33" s="10"/>
      <c r="K33" s="10"/>
      <c r="L33" s="10"/>
      <c r="M33" s="10"/>
      <c r="N33" s="10"/>
    </row>
    <row r="34" spans="1:14" ht="12.75" customHeight="1">
      <c r="A34" s="63" t="s">
        <v>85</v>
      </c>
      <c r="B34" s="119" t="s">
        <v>52</v>
      </c>
      <c r="C34" s="126" t="s">
        <v>124</v>
      </c>
      <c r="D34" s="120" t="s">
        <v>87</v>
      </c>
      <c r="E34" s="121">
        <f aca="true" t="shared" si="2" ref="E34:E51">F34</f>
        <v>12.2</v>
      </c>
      <c r="F34" s="122">
        <f aca="true" t="shared" si="3" ref="F34:F51">G34+H34</f>
        <v>12.2</v>
      </c>
      <c r="G34" s="128">
        <v>12.2</v>
      </c>
      <c r="H34" s="122"/>
      <c r="I34" s="10"/>
      <c r="J34" s="10"/>
      <c r="K34" s="10"/>
      <c r="L34" s="10"/>
      <c r="M34" s="10"/>
      <c r="N34" s="10"/>
    </row>
    <row r="35" spans="1:14" ht="12.75" customHeight="1">
      <c r="A35" s="63" t="s">
        <v>85</v>
      </c>
      <c r="B35" s="119" t="s">
        <v>55</v>
      </c>
      <c r="C35" s="126" t="s">
        <v>124</v>
      </c>
      <c r="D35" s="120" t="s">
        <v>88</v>
      </c>
      <c r="E35" s="121">
        <f t="shared" si="2"/>
        <v>0.8</v>
      </c>
      <c r="F35" s="122">
        <f t="shared" si="3"/>
        <v>0.8</v>
      </c>
      <c r="G35" s="128">
        <v>0.8</v>
      </c>
      <c r="H35" s="122"/>
      <c r="I35" s="10"/>
      <c r="J35" s="10"/>
      <c r="K35" s="10"/>
      <c r="L35" s="10"/>
      <c r="M35" s="10"/>
      <c r="N35" s="10"/>
    </row>
    <row r="36" spans="1:14" ht="12.75" customHeight="1">
      <c r="A36" s="63" t="s">
        <v>85</v>
      </c>
      <c r="B36" s="119" t="s">
        <v>90</v>
      </c>
      <c r="C36" s="126" t="s">
        <v>124</v>
      </c>
      <c r="D36" s="120" t="s">
        <v>91</v>
      </c>
      <c r="E36" s="121">
        <f t="shared" si="2"/>
        <v>2.4</v>
      </c>
      <c r="F36" s="122">
        <f t="shared" si="3"/>
        <v>2.4</v>
      </c>
      <c r="G36" s="128">
        <v>2.4</v>
      </c>
      <c r="H36" s="122"/>
      <c r="I36" s="10"/>
      <c r="J36" s="10"/>
      <c r="K36" s="10"/>
      <c r="L36" s="10"/>
      <c r="M36" s="10"/>
      <c r="N36" s="10"/>
    </row>
    <row r="37" spans="1:14" ht="12.75" customHeight="1">
      <c r="A37" s="63" t="s">
        <v>85</v>
      </c>
      <c r="B37" s="119" t="s">
        <v>98</v>
      </c>
      <c r="C37" s="126" t="s">
        <v>124</v>
      </c>
      <c r="D37" s="120" t="s">
        <v>125</v>
      </c>
      <c r="E37" s="121">
        <f t="shared" si="2"/>
        <v>9.8</v>
      </c>
      <c r="F37" s="122">
        <f t="shared" si="3"/>
        <v>9.8</v>
      </c>
      <c r="G37" s="128">
        <v>9.8</v>
      </c>
      <c r="H37" s="122"/>
      <c r="I37" s="10"/>
      <c r="J37" s="10"/>
      <c r="K37" s="10"/>
      <c r="L37" s="10"/>
      <c r="M37" s="10"/>
      <c r="N37" s="10"/>
    </row>
    <row r="38" spans="1:14" ht="12.75" customHeight="1">
      <c r="A38" s="63" t="s">
        <v>85</v>
      </c>
      <c r="B38" s="119" t="s">
        <v>92</v>
      </c>
      <c r="C38" s="126" t="s">
        <v>126</v>
      </c>
      <c r="D38" s="78" t="s">
        <v>127</v>
      </c>
      <c r="E38" s="121">
        <f t="shared" si="2"/>
        <v>4.6</v>
      </c>
      <c r="F38" s="122">
        <f t="shared" si="3"/>
        <v>4.6</v>
      </c>
      <c r="G38" s="128">
        <v>4.6</v>
      </c>
      <c r="H38" s="122"/>
      <c r="I38" s="10"/>
      <c r="J38" s="10"/>
      <c r="K38" s="10"/>
      <c r="L38" s="10"/>
      <c r="M38" s="10"/>
      <c r="N38" s="10"/>
    </row>
    <row r="39" spans="1:14" ht="12.75" customHeight="1">
      <c r="A39" s="63" t="s">
        <v>94</v>
      </c>
      <c r="B39" s="119"/>
      <c r="C39" s="126" t="s">
        <v>123</v>
      </c>
      <c r="D39" s="120" t="s">
        <v>95</v>
      </c>
      <c r="E39" s="121">
        <f t="shared" si="2"/>
        <v>27.299999999999997</v>
      </c>
      <c r="F39" s="122">
        <f t="shared" si="3"/>
        <v>27.299999999999997</v>
      </c>
      <c r="G39" s="128">
        <f>SUM(G40:G49)</f>
        <v>8.1</v>
      </c>
      <c r="H39" s="122">
        <f>SUM(H40:H49)</f>
        <v>19.2</v>
      </c>
      <c r="I39" s="10"/>
      <c r="J39" s="10"/>
      <c r="K39" s="10"/>
      <c r="L39" s="10"/>
      <c r="M39" s="10"/>
      <c r="N39" s="10"/>
    </row>
    <row r="40" spans="1:14" ht="12.75" customHeight="1">
      <c r="A40" s="63" t="s">
        <v>96</v>
      </c>
      <c r="B40" s="119" t="s">
        <v>52</v>
      </c>
      <c r="C40" s="126" t="s">
        <v>124</v>
      </c>
      <c r="D40" s="120" t="s">
        <v>97</v>
      </c>
      <c r="E40" s="121">
        <f t="shared" si="2"/>
        <v>5.2</v>
      </c>
      <c r="F40" s="122">
        <f t="shared" si="3"/>
        <v>5.2</v>
      </c>
      <c r="G40" s="128">
        <v>5.2</v>
      </c>
      <c r="H40" s="122"/>
      <c r="I40" s="10"/>
      <c r="J40" s="10"/>
      <c r="K40" s="10"/>
      <c r="L40" s="10"/>
      <c r="M40" s="10"/>
      <c r="N40" s="10"/>
    </row>
    <row r="41" spans="1:14" ht="12.75" customHeight="1">
      <c r="A41" s="63" t="s">
        <v>96</v>
      </c>
      <c r="B41" s="119" t="s">
        <v>55</v>
      </c>
      <c r="C41" s="126" t="s">
        <v>124</v>
      </c>
      <c r="D41" s="120" t="s">
        <v>101</v>
      </c>
      <c r="E41" s="121">
        <f t="shared" si="2"/>
        <v>1</v>
      </c>
      <c r="F41" s="122">
        <f t="shared" si="3"/>
        <v>1</v>
      </c>
      <c r="G41" s="128"/>
      <c r="H41" s="122">
        <v>1</v>
      </c>
      <c r="I41" s="10"/>
      <c r="J41" s="10"/>
      <c r="K41" s="10"/>
      <c r="L41" s="10"/>
      <c r="M41" s="10"/>
      <c r="N41" s="10"/>
    </row>
    <row r="42" spans="1:14" ht="12.75" customHeight="1">
      <c r="A42" s="63" t="s">
        <v>96</v>
      </c>
      <c r="B42" s="119" t="s">
        <v>128</v>
      </c>
      <c r="C42" s="126" t="s">
        <v>124</v>
      </c>
      <c r="D42" s="120" t="s">
        <v>129</v>
      </c>
      <c r="E42" s="121">
        <f t="shared" si="2"/>
        <v>1.5</v>
      </c>
      <c r="F42" s="122">
        <f t="shared" si="3"/>
        <v>1.5</v>
      </c>
      <c r="G42" s="128"/>
      <c r="H42" s="122">
        <v>1.5</v>
      </c>
      <c r="I42" s="10"/>
      <c r="J42" s="10"/>
      <c r="K42" s="10"/>
      <c r="L42" s="10"/>
      <c r="M42" s="10"/>
      <c r="N42" s="10"/>
    </row>
    <row r="43" spans="1:14" ht="12.75" customHeight="1">
      <c r="A43" s="63" t="s">
        <v>96</v>
      </c>
      <c r="B43" s="119" t="s">
        <v>130</v>
      </c>
      <c r="C43" s="126" t="s">
        <v>124</v>
      </c>
      <c r="D43" s="120" t="s">
        <v>131</v>
      </c>
      <c r="E43" s="121">
        <f t="shared" si="2"/>
        <v>3.5</v>
      </c>
      <c r="F43" s="122">
        <f t="shared" si="3"/>
        <v>3.5</v>
      </c>
      <c r="G43" s="128"/>
      <c r="H43" s="122">
        <v>3.5</v>
      </c>
      <c r="I43" s="10"/>
      <c r="J43" s="10"/>
      <c r="K43" s="10"/>
      <c r="L43" s="10"/>
      <c r="M43" s="10"/>
      <c r="N43" s="10"/>
    </row>
    <row r="44" spans="1:14" ht="12.75" customHeight="1">
      <c r="A44" s="63" t="s">
        <v>96</v>
      </c>
      <c r="B44" s="119" t="s">
        <v>66</v>
      </c>
      <c r="C44" s="126" t="s">
        <v>124</v>
      </c>
      <c r="D44" s="120" t="s">
        <v>100</v>
      </c>
      <c r="E44" s="121">
        <f t="shared" si="2"/>
        <v>2</v>
      </c>
      <c r="F44" s="122">
        <f t="shared" si="3"/>
        <v>2</v>
      </c>
      <c r="G44" s="128">
        <v>2</v>
      </c>
      <c r="H44" s="122"/>
      <c r="I44" s="10"/>
      <c r="J44" s="10"/>
      <c r="K44" s="10"/>
      <c r="L44" s="10"/>
      <c r="M44" s="10"/>
      <c r="N44" s="10"/>
    </row>
    <row r="45" spans="1:14" ht="12.75" customHeight="1">
      <c r="A45" s="63" t="s">
        <v>96</v>
      </c>
      <c r="B45" s="119" t="s">
        <v>132</v>
      </c>
      <c r="C45" s="126" t="s">
        <v>124</v>
      </c>
      <c r="D45" s="120" t="s">
        <v>133</v>
      </c>
      <c r="E45" s="121">
        <f t="shared" si="2"/>
        <v>10.8</v>
      </c>
      <c r="F45" s="122">
        <f t="shared" si="3"/>
        <v>10.8</v>
      </c>
      <c r="G45" s="128"/>
      <c r="H45" s="122">
        <v>10.8</v>
      </c>
      <c r="I45" s="10"/>
      <c r="J45" s="10"/>
      <c r="K45" s="10"/>
      <c r="L45" s="10"/>
      <c r="M45" s="10"/>
      <c r="N45" s="10"/>
    </row>
    <row r="46" spans="1:14" ht="12.75" customHeight="1">
      <c r="A46" s="63" t="s">
        <v>96</v>
      </c>
      <c r="B46" s="119" t="s">
        <v>102</v>
      </c>
      <c r="C46" s="126" t="s">
        <v>124</v>
      </c>
      <c r="D46" s="120" t="s">
        <v>103</v>
      </c>
      <c r="E46" s="121">
        <f t="shared" si="2"/>
        <v>2.4</v>
      </c>
      <c r="F46" s="122">
        <f t="shared" si="3"/>
        <v>2.4</v>
      </c>
      <c r="G46" s="128"/>
      <c r="H46" s="122">
        <v>2.4</v>
      </c>
      <c r="I46" s="10"/>
      <c r="J46" s="10"/>
      <c r="K46" s="10"/>
      <c r="L46" s="10"/>
      <c r="M46" s="10"/>
      <c r="N46" s="10"/>
    </row>
    <row r="47" spans="1:14" ht="12.75" customHeight="1">
      <c r="A47" s="63" t="s">
        <v>96</v>
      </c>
      <c r="B47" s="119" t="s">
        <v>108</v>
      </c>
      <c r="C47" s="126" t="s">
        <v>124</v>
      </c>
      <c r="D47" s="120" t="s">
        <v>109</v>
      </c>
      <c r="E47" s="121">
        <f t="shared" si="2"/>
        <v>0.5</v>
      </c>
      <c r="F47" s="122">
        <f t="shared" si="3"/>
        <v>0.5</v>
      </c>
      <c r="G47" s="128">
        <v>0.5</v>
      </c>
      <c r="H47" s="122"/>
      <c r="I47" s="10"/>
      <c r="J47" s="10"/>
      <c r="K47" s="10"/>
      <c r="L47" s="10"/>
      <c r="M47" s="10"/>
      <c r="N47" s="10"/>
    </row>
    <row r="48" spans="1:14" ht="12.75" customHeight="1">
      <c r="A48" s="63" t="s">
        <v>96</v>
      </c>
      <c r="B48" s="119" t="s">
        <v>110</v>
      </c>
      <c r="C48" s="126" t="s">
        <v>124</v>
      </c>
      <c r="D48" s="120" t="s">
        <v>111</v>
      </c>
      <c r="E48" s="121">
        <f t="shared" si="2"/>
        <v>0.3</v>
      </c>
      <c r="F48" s="122">
        <f t="shared" si="3"/>
        <v>0.3</v>
      </c>
      <c r="G48" s="128">
        <v>0.3</v>
      </c>
      <c r="H48" s="122"/>
      <c r="I48" s="10"/>
      <c r="J48" s="10"/>
      <c r="K48" s="10"/>
      <c r="L48" s="10"/>
      <c r="M48" s="10"/>
      <c r="N48" s="10"/>
    </row>
    <row r="49" spans="1:14" ht="12.75" customHeight="1">
      <c r="A49" s="63" t="s">
        <v>96</v>
      </c>
      <c r="B49" s="119" t="s">
        <v>115</v>
      </c>
      <c r="C49" s="126" t="s">
        <v>124</v>
      </c>
      <c r="D49" s="120" t="s">
        <v>116</v>
      </c>
      <c r="E49" s="121">
        <f t="shared" si="2"/>
        <v>0.1</v>
      </c>
      <c r="F49" s="122">
        <f t="shared" si="3"/>
        <v>0.1</v>
      </c>
      <c r="G49" s="128">
        <v>0.1</v>
      </c>
      <c r="H49" s="122"/>
      <c r="I49" s="10"/>
      <c r="J49" s="10"/>
      <c r="K49" s="10"/>
      <c r="L49" s="10"/>
      <c r="M49" s="10"/>
      <c r="N49" s="10"/>
    </row>
    <row r="50" spans="1:14" ht="12.75" customHeight="1">
      <c r="A50" s="63" t="s">
        <v>117</v>
      </c>
      <c r="B50" s="119"/>
      <c r="C50" s="126" t="s">
        <v>123</v>
      </c>
      <c r="D50" s="120" t="s">
        <v>118</v>
      </c>
      <c r="E50" s="121">
        <f t="shared" si="2"/>
        <v>2.7</v>
      </c>
      <c r="F50" s="122">
        <f t="shared" si="3"/>
        <v>2.7</v>
      </c>
      <c r="G50" s="128">
        <v>2.7</v>
      </c>
      <c r="H50" s="122"/>
      <c r="I50" s="10"/>
      <c r="J50" s="10"/>
      <c r="K50" s="10"/>
      <c r="L50" s="10"/>
      <c r="M50" s="10"/>
      <c r="N50" s="10"/>
    </row>
    <row r="51" spans="1:14" ht="12.75" customHeight="1">
      <c r="A51" s="63" t="s">
        <v>119</v>
      </c>
      <c r="B51" s="119" t="s">
        <v>66</v>
      </c>
      <c r="C51" s="126" t="s">
        <v>124</v>
      </c>
      <c r="D51" s="120" t="s">
        <v>121</v>
      </c>
      <c r="E51" s="121">
        <f t="shared" si="2"/>
        <v>2.7</v>
      </c>
      <c r="F51" s="122">
        <f t="shared" si="3"/>
        <v>2.7</v>
      </c>
      <c r="G51" s="128">
        <v>2.7</v>
      </c>
      <c r="H51" s="122"/>
      <c r="I51" s="10"/>
      <c r="J51" s="10"/>
      <c r="K51" s="10"/>
      <c r="L51" s="10"/>
      <c r="M51" s="10"/>
      <c r="N51" s="10"/>
    </row>
  </sheetData>
  <sheetProtection/>
  <mergeCells count="13">
    <mergeCell ref="A1:N1"/>
    <mergeCell ref="M2:N2"/>
    <mergeCell ref="A3:L3"/>
    <mergeCell ref="M3:N3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39" right="0.39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52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107" t="s">
        <v>134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.75" customHeight="1">
      <c r="A2" s="107"/>
      <c r="B2" s="107"/>
      <c r="C2" s="107"/>
      <c r="D2" s="107"/>
      <c r="E2" s="108"/>
      <c r="F2" s="107"/>
      <c r="G2" s="107"/>
      <c r="H2" s="107"/>
      <c r="I2" s="107"/>
      <c r="J2" s="107"/>
      <c r="K2" s="67" t="s">
        <v>135</v>
      </c>
      <c r="L2" s="67"/>
    </row>
    <row r="3" spans="1:12" ht="22.5" customHeight="1">
      <c r="A3" s="56" t="s">
        <v>2</v>
      </c>
      <c r="B3" s="56"/>
      <c r="C3" s="56" t="s">
        <v>136</v>
      </c>
      <c r="D3" s="56"/>
      <c r="E3" s="56"/>
      <c r="F3" s="57"/>
      <c r="G3" s="57"/>
      <c r="H3" s="57"/>
      <c r="I3" s="57"/>
      <c r="J3" s="57"/>
      <c r="K3" s="113" t="s">
        <v>3</v>
      </c>
      <c r="L3" s="113"/>
    </row>
    <row r="4" spans="1:12" ht="22.5" customHeight="1">
      <c r="A4" s="59" t="s">
        <v>31</v>
      </c>
      <c r="B4" s="59"/>
      <c r="C4" s="59"/>
      <c r="D4" s="59"/>
      <c r="E4" s="59"/>
      <c r="F4" s="9" t="s">
        <v>32</v>
      </c>
      <c r="G4" s="9" t="s">
        <v>137</v>
      </c>
      <c r="H4" s="9" t="s">
        <v>138</v>
      </c>
      <c r="I4" s="9" t="s">
        <v>139</v>
      </c>
      <c r="J4" s="9" t="s">
        <v>140</v>
      </c>
      <c r="K4" s="9" t="s">
        <v>141</v>
      </c>
      <c r="L4" s="9" t="s">
        <v>142</v>
      </c>
    </row>
    <row r="5" spans="1:12" ht="22.5" customHeight="1">
      <c r="A5" s="74" t="s">
        <v>34</v>
      </c>
      <c r="B5" s="74"/>
      <c r="C5" s="74"/>
      <c r="D5" s="74" t="s">
        <v>35</v>
      </c>
      <c r="E5" s="74" t="s">
        <v>36</v>
      </c>
      <c r="F5" s="9"/>
      <c r="G5" s="9"/>
      <c r="H5" s="9"/>
      <c r="I5" s="9"/>
      <c r="J5" s="9"/>
      <c r="K5" s="9"/>
      <c r="L5" s="9"/>
    </row>
    <row r="6" spans="1:12" ht="22.5" customHeight="1">
      <c r="A6" s="9" t="s">
        <v>40</v>
      </c>
      <c r="B6" s="9" t="s">
        <v>41</v>
      </c>
      <c r="C6" s="9" t="s">
        <v>42</v>
      </c>
      <c r="D6" s="74"/>
      <c r="E6" s="74"/>
      <c r="F6" s="9"/>
      <c r="G6" s="9"/>
      <c r="H6" s="9"/>
      <c r="I6" s="9"/>
      <c r="J6" s="9"/>
      <c r="K6" s="9"/>
      <c r="L6" s="9"/>
    </row>
    <row r="7" spans="1:12" ht="12.75" customHeight="1">
      <c r="A7" s="101" t="s">
        <v>46</v>
      </c>
      <c r="B7" s="101" t="s">
        <v>46</v>
      </c>
      <c r="C7" s="101" t="s">
        <v>46</v>
      </c>
      <c r="D7" s="101" t="s">
        <v>46</v>
      </c>
      <c r="E7" s="62" t="s">
        <v>46</v>
      </c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</row>
    <row r="8" spans="1:13" ht="20.25" customHeight="1">
      <c r="A8" s="101"/>
      <c r="B8" s="101"/>
      <c r="C8" s="101"/>
      <c r="D8" s="109"/>
      <c r="E8" s="110" t="s">
        <v>32</v>
      </c>
      <c r="F8" s="111">
        <f aca="true" t="shared" si="0" ref="F8:F17">SUM(G8:L8)</f>
        <v>96.5</v>
      </c>
      <c r="G8" s="101">
        <f aca="true" t="shared" si="1" ref="G8:L8">G9+G14</f>
        <v>39</v>
      </c>
      <c r="H8" s="101">
        <f t="shared" si="1"/>
        <v>23</v>
      </c>
      <c r="I8" s="101">
        <f t="shared" si="1"/>
        <v>9.8</v>
      </c>
      <c r="J8" s="101">
        <f t="shared" si="1"/>
        <v>22.3</v>
      </c>
      <c r="K8" s="101">
        <f t="shared" si="1"/>
        <v>2.4</v>
      </c>
      <c r="L8" s="101">
        <f t="shared" si="1"/>
        <v>0</v>
      </c>
      <c r="M8" s="82"/>
    </row>
    <row r="9" spans="1:13" ht="20.25" customHeight="1">
      <c r="A9" s="63"/>
      <c r="B9" s="63"/>
      <c r="C9" s="63"/>
      <c r="D9" s="75" t="s">
        <v>53</v>
      </c>
      <c r="E9" s="112" t="s">
        <v>81</v>
      </c>
      <c r="F9" s="111">
        <f t="shared" si="0"/>
        <v>66.7</v>
      </c>
      <c r="G9" s="66">
        <f aca="true" t="shared" si="2" ref="G9:L9">SUM(G10:G13)</f>
        <v>26.8</v>
      </c>
      <c r="H9" s="66">
        <f t="shared" si="2"/>
        <v>22.2</v>
      </c>
      <c r="I9" s="66">
        <f t="shared" si="2"/>
        <v>0</v>
      </c>
      <c r="J9" s="66">
        <f t="shared" si="2"/>
        <v>15.3</v>
      </c>
      <c r="K9" s="66">
        <f t="shared" si="2"/>
        <v>2.4</v>
      </c>
      <c r="L9" s="66">
        <f t="shared" si="2"/>
        <v>0</v>
      </c>
      <c r="M9" s="82"/>
    </row>
    <row r="10" spans="1:13" ht="20.25" customHeight="1">
      <c r="A10" s="63" t="s">
        <v>50</v>
      </c>
      <c r="B10" s="63" t="s">
        <v>51</v>
      </c>
      <c r="C10" s="63" t="s">
        <v>52</v>
      </c>
      <c r="D10" s="75" t="s">
        <v>83</v>
      </c>
      <c r="E10" s="112" t="s">
        <v>143</v>
      </c>
      <c r="F10" s="111">
        <f t="shared" si="0"/>
        <v>51.699999999999996</v>
      </c>
      <c r="G10" s="66">
        <v>26.8</v>
      </c>
      <c r="H10" s="66">
        <v>22.2</v>
      </c>
      <c r="I10" s="66"/>
      <c r="J10" s="66">
        <v>0.3</v>
      </c>
      <c r="K10" s="66">
        <v>2.4</v>
      </c>
      <c r="L10" s="66">
        <v>0</v>
      </c>
      <c r="M10" s="82"/>
    </row>
    <row r="11" spans="1:13" ht="20.25" customHeight="1">
      <c r="A11" s="63" t="s">
        <v>59</v>
      </c>
      <c r="B11" s="63" t="s">
        <v>60</v>
      </c>
      <c r="C11" s="63" t="s">
        <v>60</v>
      </c>
      <c r="D11" s="75" t="s">
        <v>53</v>
      </c>
      <c r="E11" s="78" t="s">
        <v>144</v>
      </c>
      <c r="F11" s="111">
        <f t="shared" si="0"/>
        <v>10.2</v>
      </c>
      <c r="G11" s="66"/>
      <c r="H11" s="66"/>
      <c r="I11" s="66"/>
      <c r="J11" s="66">
        <v>10.2</v>
      </c>
      <c r="K11" s="66"/>
      <c r="L11" s="66"/>
      <c r="M11" s="82"/>
    </row>
    <row r="12" spans="1:14" ht="20.25" customHeight="1">
      <c r="A12" s="63" t="s">
        <v>65</v>
      </c>
      <c r="B12" s="63" t="s">
        <v>66</v>
      </c>
      <c r="C12" s="63" t="s">
        <v>52</v>
      </c>
      <c r="D12" s="75" t="s">
        <v>83</v>
      </c>
      <c r="E12" s="112" t="s">
        <v>145</v>
      </c>
      <c r="F12" s="111">
        <f t="shared" si="0"/>
        <v>3.8</v>
      </c>
      <c r="G12" s="66"/>
      <c r="H12" s="66"/>
      <c r="I12" s="66"/>
      <c r="J12" s="66">
        <v>3.8</v>
      </c>
      <c r="K12" s="66"/>
      <c r="L12" s="66">
        <v>0</v>
      </c>
      <c r="M12" s="82"/>
      <c r="N12" s="82"/>
    </row>
    <row r="13" spans="1:12" ht="20.25" customHeight="1">
      <c r="A13" s="63" t="s">
        <v>65</v>
      </c>
      <c r="B13" s="63" t="s">
        <v>66</v>
      </c>
      <c r="C13" s="63" t="s">
        <v>68</v>
      </c>
      <c r="D13" s="75" t="s">
        <v>123</v>
      </c>
      <c r="E13" s="112" t="s">
        <v>146</v>
      </c>
      <c r="F13" s="111">
        <f t="shared" si="0"/>
        <v>1</v>
      </c>
      <c r="G13" s="66"/>
      <c r="H13" s="66"/>
      <c r="I13" s="66"/>
      <c r="J13" s="66">
        <v>1</v>
      </c>
      <c r="K13" s="66"/>
      <c r="L13" s="66"/>
    </row>
    <row r="14" spans="1:12" ht="20.25" customHeight="1">
      <c r="A14" s="63"/>
      <c r="B14" s="63"/>
      <c r="C14" s="63"/>
      <c r="D14" s="75" t="s">
        <v>75</v>
      </c>
      <c r="E14" s="112" t="s">
        <v>122</v>
      </c>
      <c r="F14" s="111">
        <f t="shared" si="0"/>
        <v>29.8</v>
      </c>
      <c r="G14" s="66">
        <f aca="true" t="shared" si="3" ref="G14:L14">SUM(G15:G17)</f>
        <v>12.2</v>
      </c>
      <c r="H14" s="66">
        <f t="shared" si="3"/>
        <v>0.8</v>
      </c>
      <c r="I14" s="66">
        <f t="shared" si="3"/>
        <v>9.8</v>
      </c>
      <c r="J14" s="66">
        <f t="shared" si="3"/>
        <v>7</v>
      </c>
      <c r="K14" s="66">
        <f t="shared" si="3"/>
        <v>0</v>
      </c>
      <c r="L14" s="66">
        <f t="shared" si="3"/>
        <v>0</v>
      </c>
    </row>
    <row r="15" spans="1:12" ht="20.25" customHeight="1">
      <c r="A15" s="63" t="s">
        <v>50</v>
      </c>
      <c r="B15" s="63" t="s">
        <v>51</v>
      </c>
      <c r="C15" s="63" t="s">
        <v>74</v>
      </c>
      <c r="D15" s="75" t="s">
        <v>123</v>
      </c>
      <c r="E15" s="112" t="s">
        <v>147</v>
      </c>
      <c r="F15" s="111">
        <f t="shared" si="0"/>
        <v>23.3</v>
      </c>
      <c r="G15" s="66">
        <v>12.2</v>
      </c>
      <c r="H15" s="66">
        <v>0.8</v>
      </c>
      <c r="I15" s="66">
        <v>9.8</v>
      </c>
      <c r="J15" s="66">
        <v>0.5</v>
      </c>
      <c r="K15" s="66"/>
      <c r="L15" s="66">
        <v>0</v>
      </c>
    </row>
    <row r="16" spans="1:13" ht="20.25" customHeight="1">
      <c r="A16" s="63" t="s">
        <v>59</v>
      </c>
      <c r="B16" s="63" t="s">
        <v>60</v>
      </c>
      <c r="C16" s="63" t="s">
        <v>60</v>
      </c>
      <c r="D16" s="75" t="s">
        <v>123</v>
      </c>
      <c r="E16" s="78" t="s">
        <v>144</v>
      </c>
      <c r="F16" s="111">
        <f t="shared" si="0"/>
        <v>4.6</v>
      </c>
      <c r="G16" s="66"/>
      <c r="H16" s="66"/>
      <c r="I16" s="66"/>
      <c r="J16" s="66">
        <v>4.6</v>
      </c>
      <c r="K16" s="66"/>
      <c r="L16" s="66">
        <v>0</v>
      </c>
      <c r="M16" s="82"/>
    </row>
    <row r="17" spans="1:13" ht="20.25" customHeight="1">
      <c r="A17" s="63" t="s">
        <v>65</v>
      </c>
      <c r="B17" s="63" t="s">
        <v>60</v>
      </c>
      <c r="C17" s="63" t="s">
        <v>55</v>
      </c>
      <c r="D17" s="75" t="s">
        <v>123</v>
      </c>
      <c r="E17" s="112" t="s">
        <v>148</v>
      </c>
      <c r="F17" s="111">
        <f t="shared" si="0"/>
        <v>1.9</v>
      </c>
      <c r="G17" s="66"/>
      <c r="H17" s="66"/>
      <c r="I17" s="66"/>
      <c r="J17" s="66">
        <v>1.9</v>
      </c>
      <c r="K17" s="66"/>
      <c r="L17" s="66">
        <v>0</v>
      </c>
      <c r="M17" s="82"/>
    </row>
    <row r="18" spans="1:14" ht="20.25" customHeight="1">
      <c r="A18" s="63"/>
      <c r="B18" s="63"/>
      <c r="C18" s="63"/>
      <c r="D18" s="79"/>
      <c r="E18" s="112"/>
      <c r="F18" s="111"/>
      <c r="G18" s="66"/>
      <c r="H18" s="66"/>
      <c r="I18" s="66"/>
      <c r="J18" s="66"/>
      <c r="K18" s="66"/>
      <c r="L18" s="66">
        <v>0</v>
      </c>
      <c r="M18" s="82"/>
      <c r="N18" s="82"/>
    </row>
    <row r="19" spans="1:12" ht="20.25" customHeight="1">
      <c r="A19" s="63"/>
      <c r="B19" s="63"/>
      <c r="C19" s="63"/>
      <c r="D19" s="79"/>
      <c r="E19" s="112"/>
      <c r="F19" s="111"/>
      <c r="G19" s="66"/>
      <c r="H19" s="66"/>
      <c r="I19" s="66"/>
      <c r="J19" s="66"/>
      <c r="K19" s="66"/>
      <c r="L19" s="66">
        <v>0</v>
      </c>
    </row>
    <row r="20" spans="1:12" ht="20.25" customHeight="1">
      <c r="A20" s="63"/>
      <c r="B20" s="63"/>
      <c r="C20" s="63"/>
      <c r="D20" s="79"/>
      <c r="E20" s="112"/>
      <c r="F20" s="111"/>
      <c r="G20" s="66"/>
      <c r="H20" s="66"/>
      <c r="I20" s="66"/>
      <c r="J20" s="66"/>
      <c r="K20" s="66"/>
      <c r="L20" s="66">
        <v>0</v>
      </c>
    </row>
    <row r="21" spans="1:12" ht="20.25" customHeight="1">
      <c r="A21" s="63"/>
      <c r="B21" s="63"/>
      <c r="C21" s="63"/>
      <c r="D21" s="79"/>
      <c r="E21" s="112"/>
      <c r="F21" s="111"/>
      <c r="G21" s="66"/>
      <c r="H21" s="66"/>
      <c r="I21" s="66"/>
      <c r="J21" s="66"/>
      <c r="K21" s="66"/>
      <c r="L21" s="66">
        <v>0</v>
      </c>
    </row>
    <row r="22" spans="1:12" ht="20.25" customHeight="1">
      <c r="A22" s="63"/>
      <c r="B22" s="63"/>
      <c r="C22" s="63"/>
      <c r="D22" s="79"/>
      <c r="E22" s="112"/>
      <c r="F22" s="111"/>
      <c r="G22" s="66"/>
      <c r="H22" s="66"/>
      <c r="I22" s="66"/>
      <c r="J22" s="66"/>
      <c r="K22" s="66"/>
      <c r="L22" s="66">
        <v>0</v>
      </c>
    </row>
  </sheetData>
  <sheetProtection/>
  <mergeCells count="15">
    <mergeCell ref="A1:L1"/>
    <mergeCell ref="K2:L2"/>
    <mergeCell ref="A3:E3"/>
    <mergeCell ref="K3:L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A1" sqref="A1:IV65536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85" customWidth="1"/>
    <col min="5" max="5" width="36" style="52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3" width="11.16015625" style="0" customWidth="1"/>
    <col min="14" max="14" width="11.5" style="0" customWidth="1"/>
    <col min="15" max="15" width="10.66015625" style="0" customWidth="1"/>
  </cols>
  <sheetData>
    <row r="1" spans="1:15" ht="27" customHeight="1">
      <c r="A1" s="86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27" customHeight="1">
      <c r="A2" s="73"/>
      <c r="B2" s="73"/>
      <c r="C2" s="73"/>
      <c r="D2" s="87"/>
      <c r="E2" s="88"/>
      <c r="F2" s="73"/>
      <c r="G2" s="73"/>
      <c r="H2" s="73"/>
      <c r="I2" s="73"/>
      <c r="J2" s="73"/>
      <c r="K2" s="73"/>
      <c r="L2" s="73"/>
      <c r="M2" s="73"/>
      <c r="O2" s="68" t="s">
        <v>150</v>
      </c>
    </row>
    <row r="3" spans="1:15" ht="27" customHeight="1">
      <c r="A3" s="56" t="s">
        <v>2</v>
      </c>
      <c r="B3" s="56"/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69" t="s">
        <v>3</v>
      </c>
      <c r="O3" s="69"/>
    </row>
    <row r="4" spans="1:15" ht="22.5" customHeight="1">
      <c r="A4" s="89" t="s">
        <v>31</v>
      </c>
      <c r="B4" s="89"/>
      <c r="C4" s="89"/>
      <c r="D4" s="89"/>
      <c r="E4" s="89"/>
      <c r="F4" s="90" t="s">
        <v>32</v>
      </c>
      <c r="G4" s="74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6" t="s">
        <v>157</v>
      </c>
      <c r="N4" s="9" t="s">
        <v>158</v>
      </c>
      <c r="O4" s="4" t="s">
        <v>159</v>
      </c>
    </row>
    <row r="5" spans="1:15" ht="18" customHeight="1">
      <c r="A5" s="91" t="s">
        <v>34</v>
      </c>
      <c r="B5" s="91"/>
      <c r="C5" s="91"/>
      <c r="D5" s="92" t="s">
        <v>35</v>
      </c>
      <c r="E5" s="93" t="s">
        <v>36</v>
      </c>
      <c r="F5" s="74"/>
      <c r="G5" s="74"/>
      <c r="H5" s="9"/>
      <c r="I5" s="9"/>
      <c r="J5" s="9"/>
      <c r="K5" s="9"/>
      <c r="L5" s="9"/>
      <c r="M5" s="97"/>
      <c r="N5" s="9"/>
      <c r="O5" s="4"/>
    </row>
    <row r="6" spans="1:15" s="84" customFormat="1" ht="19.5" customHeight="1">
      <c r="A6" s="9" t="s">
        <v>40</v>
      </c>
      <c r="B6" s="9" t="s">
        <v>41</v>
      </c>
      <c r="C6" s="9" t="s">
        <v>42</v>
      </c>
      <c r="D6" s="94"/>
      <c r="E6" s="93"/>
      <c r="F6" s="74"/>
      <c r="G6" s="74"/>
      <c r="H6" s="9"/>
      <c r="I6" s="9"/>
      <c r="J6" s="9"/>
      <c r="K6" s="9"/>
      <c r="L6" s="9"/>
      <c r="M6" s="98"/>
      <c r="N6" s="9"/>
      <c r="O6" s="4"/>
    </row>
    <row r="7" spans="1:15" ht="15.75" customHeight="1">
      <c r="A7" s="61" t="s">
        <v>46</v>
      </c>
      <c r="B7" s="61" t="s">
        <v>46</v>
      </c>
      <c r="C7" s="61" t="s">
        <v>46</v>
      </c>
      <c r="D7" s="62" t="s">
        <v>46</v>
      </c>
      <c r="E7" s="62" t="s">
        <v>46</v>
      </c>
      <c r="F7" s="60">
        <v>1</v>
      </c>
      <c r="G7" s="61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99">
        <v>8</v>
      </c>
      <c r="N7" s="100">
        <v>9</v>
      </c>
      <c r="O7" s="101">
        <v>10</v>
      </c>
    </row>
    <row r="8" spans="1:15" ht="19.5" customHeight="1">
      <c r="A8" s="75"/>
      <c r="B8" s="75"/>
      <c r="C8" s="63"/>
      <c r="D8" s="95"/>
      <c r="E8" s="76" t="s">
        <v>32</v>
      </c>
      <c r="F8" s="77">
        <f>F9+F11</f>
        <v>37.800000000000004</v>
      </c>
      <c r="G8" s="77">
        <f aca="true" t="shared" si="0" ref="G8:O8">G9+G11</f>
        <v>12.8</v>
      </c>
      <c r="H8" s="77">
        <f t="shared" si="0"/>
        <v>6</v>
      </c>
      <c r="I8" s="77">
        <f t="shared" si="0"/>
        <v>1</v>
      </c>
      <c r="J8" s="77">
        <f t="shared" si="0"/>
        <v>0</v>
      </c>
      <c r="K8" s="77">
        <f t="shared" si="0"/>
        <v>1.5</v>
      </c>
      <c r="L8" s="77">
        <f t="shared" si="0"/>
        <v>1.1</v>
      </c>
      <c r="M8" s="102">
        <f t="shared" si="0"/>
        <v>7.2</v>
      </c>
      <c r="N8" s="102">
        <f t="shared" si="0"/>
        <v>8</v>
      </c>
      <c r="O8" s="66">
        <f t="shared" si="0"/>
        <v>0.2</v>
      </c>
    </row>
    <row r="9" spans="1:15" ht="19.5" customHeight="1">
      <c r="A9" s="75"/>
      <c r="B9" s="75"/>
      <c r="C9" s="63"/>
      <c r="D9" s="95" t="s">
        <v>53</v>
      </c>
      <c r="E9" s="76" t="s">
        <v>81</v>
      </c>
      <c r="F9" s="77">
        <f>SUM(G9:O9)</f>
        <v>29.700000000000003</v>
      </c>
      <c r="G9" s="77">
        <v>7.6</v>
      </c>
      <c r="H9" s="77">
        <v>4</v>
      </c>
      <c r="I9" s="77">
        <v>1</v>
      </c>
      <c r="J9" s="77"/>
      <c r="K9" s="77">
        <v>1</v>
      </c>
      <c r="L9" s="77">
        <v>0.8</v>
      </c>
      <c r="M9" s="66">
        <v>7.2</v>
      </c>
      <c r="N9" s="66">
        <v>8</v>
      </c>
      <c r="O9" s="103">
        <v>0.1</v>
      </c>
    </row>
    <row r="10" spans="1:15" ht="19.5" customHeight="1">
      <c r="A10" s="75" t="s">
        <v>50</v>
      </c>
      <c r="B10" s="75" t="s">
        <v>51</v>
      </c>
      <c r="C10" s="63" t="s">
        <v>52</v>
      </c>
      <c r="D10" s="95" t="s">
        <v>83</v>
      </c>
      <c r="E10" s="76" t="s">
        <v>143</v>
      </c>
      <c r="F10" s="77">
        <f>SUM(G10:O10)</f>
        <v>29.700000000000003</v>
      </c>
      <c r="G10" s="77">
        <v>7.6</v>
      </c>
      <c r="H10" s="77">
        <v>4</v>
      </c>
      <c r="I10" s="77">
        <v>1</v>
      </c>
      <c r="J10" s="77"/>
      <c r="K10" s="77">
        <v>1</v>
      </c>
      <c r="L10" s="77">
        <v>0.8</v>
      </c>
      <c r="M10" s="102">
        <v>7.2</v>
      </c>
      <c r="N10" s="66">
        <v>8</v>
      </c>
      <c r="O10" s="104">
        <v>0.1</v>
      </c>
    </row>
    <row r="11" spans="1:15" ht="19.5" customHeight="1">
      <c r="A11" s="75"/>
      <c r="B11" s="75"/>
      <c r="C11" s="63"/>
      <c r="D11" s="95" t="s">
        <v>75</v>
      </c>
      <c r="E11" s="76" t="s">
        <v>122</v>
      </c>
      <c r="F11" s="77">
        <f>SUM(G11:O11)</f>
        <v>8.1</v>
      </c>
      <c r="G11" s="77">
        <v>5.2</v>
      </c>
      <c r="H11" s="77">
        <v>2</v>
      </c>
      <c r="I11" s="77"/>
      <c r="J11" s="77"/>
      <c r="K11" s="77">
        <v>0.5</v>
      </c>
      <c r="L11" s="77">
        <v>0.3</v>
      </c>
      <c r="M11" s="66"/>
      <c r="N11" s="103"/>
      <c r="O11" s="66">
        <v>0.1</v>
      </c>
    </row>
    <row r="12" spans="1:15" ht="19.5" customHeight="1">
      <c r="A12" s="75" t="s">
        <v>50</v>
      </c>
      <c r="B12" s="75" t="s">
        <v>51</v>
      </c>
      <c r="C12" s="63" t="s">
        <v>74</v>
      </c>
      <c r="D12" s="95" t="s">
        <v>123</v>
      </c>
      <c r="E12" s="76" t="s">
        <v>147</v>
      </c>
      <c r="F12" s="77">
        <f>SUM(G12:O12)</f>
        <v>8.1</v>
      </c>
      <c r="G12" s="77">
        <v>5.2</v>
      </c>
      <c r="H12" s="77">
        <v>2</v>
      </c>
      <c r="I12" s="77"/>
      <c r="J12" s="77"/>
      <c r="K12" s="77">
        <v>0.5</v>
      </c>
      <c r="L12" s="77">
        <v>0.3</v>
      </c>
      <c r="M12" s="105"/>
      <c r="N12" s="104"/>
      <c r="O12" s="66">
        <v>0.1</v>
      </c>
    </row>
    <row r="13" spans="1:15" ht="19.5" customHeight="1">
      <c r="A13" s="79"/>
      <c r="B13" s="79"/>
      <c r="C13" s="63"/>
      <c r="D13" s="95"/>
      <c r="E13" s="80"/>
      <c r="F13" s="77"/>
      <c r="G13" s="77"/>
      <c r="H13" s="77"/>
      <c r="I13" s="77"/>
      <c r="J13" s="77"/>
      <c r="K13" s="77"/>
      <c r="L13" s="77"/>
      <c r="M13" s="83"/>
      <c r="N13" s="66"/>
      <c r="O13" s="66"/>
    </row>
    <row r="14" spans="1:15" ht="19.5" customHeight="1">
      <c r="A14" s="79"/>
      <c r="B14" s="79"/>
      <c r="C14" s="63"/>
      <c r="D14" s="95"/>
      <c r="E14" s="80"/>
      <c r="F14" s="77"/>
      <c r="G14" s="77"/>
      <c r="H14" s="77"/>
      <c r="I14" s="77"/>
      <c r="J14" s="77"/>
      <c r="K14" s="77"/>
      <c r="L14" s="77"/>
      <c r="M14" s="106"/>
      <c r="N14" s="66"/>
      <c r="O14" s="66"/>
    </row>
    <row r="15" spans="1:15" ht="19.5" customHeight="1">
      <c r="A15" s="79"/>
      <c r="B15" s="79"/>
      <c r="C15" s="63"/>
      <c r="D15" s="95"/>
      <c r="E15" s="80"/>
      <c r="F15" s="77"/>
      <c r="G15" s="77"/>
      <c r="H15" s="77"/>
      <c r="I15" s="77"/>
      <c r="J15" s="77"/>
      <c r="K15" s="77"/>
      <c r="L15" s="77"/>
      <c r="M15" s="106"/>
      <c r="N15" s="66"/>
      <c r="O15" s="66"/>
    </row>
    <row r="16" spans="1:15" ht="19.5" customHeight="1">
      <c r="A16" s="79"/>
      <c r="B16" s="79"/>
      <c r="C16" s="63"/>
      <c r="D16" s="95"/>
      <c r="E16" s="80"/>
      <c r="F16" s="77"/>
      <c r="G16" s="77"/>
      <c r="H16" s="77"/>
      <c r="I16" s="77"/>
      <c r="J16" s="77"/>
      <c r="K16" s="77"/>
      <c r="L16" s="77"/>
      <c r="M16" s="106"/>
      <c r="N16" s="66"/>
      <c r="O16" s="66"/>
    </row>
    <row r="17" spans="1:15" ht="19.5" customHeight="1">
      <c r="A17" s="79"/>
      <c r="B17" s="79"/>
      <c r="C17" s="63"/>
      <c r="D17" s="95"/>
      <c r="E17" s="80"/>
      <c r="F17" s="77"/>
      <c r="G17" s="77"/>
      <c r="H17" s="77"/>
      <c r="I17" s="77"/>
      <c r="J17" s="77"/>
      <c r="K17" s="77"/>
      <c r="L17" s="77"/>
      <c r="M17" s="106"/>
      <c r="N17" s="66"/>
      <c r="O17" s="66"/>
    </row>
    <row r="18" spans="1:15" ht="19.5" customHeight="1">
      <c r="A18" s="79"/>
      <c r="B18" s="79"/>
      <c r="C18" s="63"/>
      <c r="D18" s="95"/>
      <c r="E18" s="80"/>
      <c r="F18" s="77"/>
      <c r="G18" s="77"/>
      <c r="H18" s="77"/>
      <c r="I18" s="77"/>
      <c r="J18" s="77"/>
      <c r="K18" s="77"/>
      <c r="L18" s="77"/>
      <c r="M18" s="106"/>
      <c r="N18" s="66"/>
      <c r="O18" s="66"/>
    </row>
    <row r="19" spans="1:15" ht="19.5" customHeight="1">
      <c r="A19" s="79"/>
      <c r="B19" s="79"/>
      <c r="C19" s="63"/>
      <c r="D19" s="95"/>
      <c r="E19" s="80"/>
      <c r="F19" s="77"/>
      <c r="G19" s="77"/>
      <c r="H19" s="77"/>
      <c r="I19" s="77"/>
      <c r="J19" s="77"/>
      <c r="K19" s="77"/>
      <c r="L19" s="77"/>
      <c r="M19" s="106"/>
      <c r="N19" s="66"/>
      <c r="O19" s="66"/>
    </row>
    <row r="20" spans="1:15" ht="19.5" customHeight="1">
      <c r="A20" s="79"/>
      <c r="B20" s="79"/>
      <c r="C20" s="63"/>
      <c r="D20" s="95"/>
      <c r="E20" s="80"/>
      <c r="F20" s="77"/>
      <c r="G20" s="77"/>
      <c r="H20" s="77"/>
      <c r="I20" s="77"/>
      <c r="J20" s="77"/>
      <c r="K20" s="77"/>
      <c r="L20" s="77"/>
      <c r="M20" s="106"/>
      <c r="N20" s="66"/>
      <c r="O20" s="66"/>
    </row>
    <row r="21" spans="1:15" ht="19.5" customHeight="1">
      <c r="A21" s="79"/>
      <c r="B21" s="79"/>
      <c r="C21" s="63"/>
      <c r="D21" s="95"/>
      <c r="E21" s="80"/>
      <c r="F21" s="77"/>
      <c r="G21" s="77"/>
      <c r="H21" s="77"/>
      <c r="I21" s="77"/>
      <c r="J21" s="77"/>
      <c r="K21" s="77"/>
      <c r="L21" s="77"/>
      <c r="M21" s="106"/>
      <c r="N21" s="66"/>
      <c r="O21" s="66"/>
    </row>
    <row r="22" spans="1:15" ht="19.5" customHeight="1">
      <c r="A22" s="79"/>
      <c r="B22" s="79"/>
      <c r="C22" s="63"/>
      <c r="D22" s="95"/>
      <c r="E22" s="80"/>
      <c r="F22" s="77"/>
      <c r="G22" s="77"/>
      <c r="H22" s="77"/>
      <c r="I22" s="77"/>
      <c r="J22" s="77"/>
      <c r="K22" s="77"/>
      <c r="L22" s="77"/>
      <c r="M22" s="106"/>
      <c r="N22" s="66"/>
      <c r="O22" s="66"/>
    </row>
  </sheetData>
  <sheetProtection/>
  <mergeCells count="17">
    <mergeCell ref="A1:O1"/>
    <mergeCell ref="A3:E3"/>
    <mergeCell ref="N3:O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1" bottom="0.87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52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2.5">
      <c r="A1" s="73" t="s">
        <v>160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ht="18.75" customHeight="1">
      <c r="K2" s="67" t="s">
        <v>161</v>
      </c>
    </row>
    <row r="3" spans="1:11" ht="23.25" customHeight="1">
      <c r="A3" s="56" t="s">
        <v>2</v>
      </c>
      <c r="B3" s="56"/>
      <c r="C3" s="56" t="s">
        <v>136</v>
      </c>
      <c r="D3" s="56"/>
      <c r="E3" s="56"/>
      <c r="F3" s="57"/>
      <c r="G3" s="57"/>
      <c r="H3" s="57"/>
      <c r="I3" s="57"/>
      <c r="J3" s="81" t="s">
        <v>3</v>
      </c>
      <c r="K3" s="81"/>
    </row>
    <row r="4" spans="1:11" ht="19.5" customHeight="1">
      <c r="A4" s="58" t="s">
        <v>31</v>
      </c>
      <c r="B4" s="58"/>
      <c r="C4" s="58"/>
      <c r="D4" s="58"/>
      <c r="E4" s="58"/>
      <c r="F4" s="9" t="s">
        <v>32</v>
      </c>
      <c r="G4" s="9" t="s">
        <v>162</v>
      </c>
      <c r="H4" s="9" t="s">
        <v>163</v>
      </c>
      <c r="I4" s="9" t="s">
        <v>164</v>
      </c>
      <c r="J4" s="9" t="s">
        <v>165</v>
      </c>
      <c r="K4" s="9" t="s">
        <v>166</v>
      </c>
    </row>
    <row r="5" spans="1:11" ht="17.25" customHeight="1">
      <c r="A5" s="9" t="s">
        <v>34</v>
      </c>
      <c r="B5" s="9"/>
      <c r="C5" s="9"/>
      <c r="D5" s="74" t="s">
        <v>35</v>
      </c>
      <c r="E5" s="74" t="s">
        <v>36</v>
      </c>
      <c r="F5" s="9"/>
      <c r="G5" s="9"/>
      <c r="H5" s="9"/>
      <c r="I5" s="9"/>
      <c r="J5" s="9"/>
      <c r="K5" s="9"/>
    </row>
    <row r="6" spans="1:11" ht="15" customHeight="1">
      <c r="A6" s="9" t="s">
        <v>40</v>
      </c>
      <c r="B6" s="9" t="s">
        <v>41</v>
      </c>
      <c r="C6" s="9" t="s">
        <v>42</v>
      </c>
      <c r="D6" s="74"/>
      <c r="E6" s="74"/>
      <c r="F6" s="9"/>
      <c r="G6" s="9"/>
      <c r="H6" s="9"/>
      <c r="I6" s="9"/>
      <c r="J6" s="9"/>
      <c r="K6" s="9"/>
    </row>
    <row r="7" spans="1:11" ht="15.75" customHeight="1">
      <c r="A7" s="60" t="s">
        <v>46</v>
      </c>
      <c r="B7" s="60" t="s">
        <v>46</v>
      </c>
      <c r="C7" s="60" t="s">
        <v>46</v>
      </c>
      <c r="D7" s="60" t="s">
        <v>46</v>
      </c>
      <c r="E7" s="62" t="s">
        <v>46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</row>
    <row r="8" spans="1:12" ht="18.75" customHeight="1">
      <c r="A8" s="75"/>
      <c r="B8" s="75"/>
      <c r="C8" s="75"/>
      <c r="D8" s="75"/>
      <c r="E8" s="76" t="s">
        <v>32</v>
      </c>
      <c r="F8" s="77">
        <f aca="true" t="shared" si="0" ref="F8:K8">F9+F12</f>
        <v>8.899999999999999</v>
      </c>
      <c r="G8" s="77">
        <f t="shared" si="0"/>
        <v>0</v>
      </c>
      <c r="H8" s="77">
        <f t="shared" si="0"/>
        <v>0</v>
      </c>
      <c r="I8" s="77">
        <f t="shared" si="0"/>
        <v>0.1</v>
      </c>
      <c r="J8" s="77">
        <f t="shared" si="0"/>
        <v>8.8</v>
      </c>
      <c r="K8" s="66">
        <f t="shared" si="0"/>
        <v>0</v>
      </c>
      <c r="L8" s="82"/>
    </row>
    <row r="9" spans="1:12" ht="18.75" customHeight="1">
      <c r="A9" s="75"/>
      <c r="B9" s="75"/>
      <c r="C9" s="75"/>
      <c r="D9" s="75" t="s">
        <v>53</v>
      </c>
      <c r="E9" s="76" t="s">
        <v>81</v>
      </c>
      <c r="F9" s="77">
        <f>SUM(G9:K9)</f>
        <v>6.199999999999999</v>
      </c>
      <c r="G9" s="77"/>
      <c r="H9" s="77"/>
      <c r="I9" s="77">
        <v>0.1</v>
      </c>
      <c r="J9" s="77">
        <v>6.1</v>
      </c>
      <c r="K9" s="83"/>
      <c r="L9" s="82"/>
    </row>
    <row r="10" spans="1:13" ht="18.75" customHeight="1">
      <c r="A10" s="63" t="s">
        <v>59</v>
      </c>
      <c r="B10" s="63" t="s">
        <v>60</v>
      </c>
      <c r="C10" s="63" t="s">
        <v>52</v>
      </c>
      <c r="D10" s="63" t="s">
        <v>53</v>
      </c>
      <c r="E10" s="78" t="s">
        <v>61</v>
      </c>
      <c r="F10" s="77">
        <f>SUM(G10:K10)</f>
        <v>0.1</v>
      </c>
      <c r="G10" s="77"/>
      <c r="H10" s="77"/>
      <c r="I10" s="77">
        <v>0.1</v>
      </c>
      <c r="J10" s="77"/>
      <c r="K10" s="66"/>
      <c r="L10" s="82"/>
      <c r="M10" s="82"/>
    </row>
    <row r="11" spans="1:13" ht="18.75" customHeight="1">
      <c r="A11" s="75" t="s">
        <v>78</v>
      </c>
      <c r="B11" s="75" t="s">
        <v>55</v>
      </c>
      <c r="C11" s="75" t="s">
        <v>52</v>
      </c>
      <c r="D11" s="75" t="s">
        <v>83</v>
      </c>
      <c r="E11" s="76" t="s">
        <v>167</v>
      </c>
      <c r="F11" s="77">
        <f>SUM(G11:K11)</f>
        <v>6.1</v>
      </c>
      <c r="G11" s="77"/>
      <c r="H11" s="77"/>
      <c r="I11" s="77"/>
      <c r="J11" s="77">
        <v>6.1</v>
      </c>
      <c r="K11" s="66"/>
      <c r="L11" s="82"/>
      <c r="M11" s="82"/>
    </row>
    <row r="12" spans="1:11" ht="18.75" customHeight="1">
      <c r="A12" s="75"/>
      <c r="B12" s="75"/>
      <c r="C12" s="75"/>
      <c r="D12" s="75" t="s">
        <v>75</v>
      </c>
      <c r="E12" s="76" t="s">
        <v>122</v>
      </c>
      <c r="F12" s="77">
        <f>SUM(G12:K12)</f>
        <v>2.7</v>
      </c>
      <c r="G12" s="77"/>
      <c r="H12" s="77"/>
      <c r="I12" s="77"/>
      <c r="J12" s="77">
        <v>2.7</v>
      </c>
      <c r="K12" s="66"/>
    </row>
    <row r="13" spans="1:11" ht="18.75" customHeight="1">
      <c r="A13" s="75" t="s">
        <v>78</v>
      </c>
      <c r="B13" s="75" t="s">
        <v>55</v>
      </c>
      <c r="C13" s="75" t="s">
        <v>52</v>
      </c>
      <c r="D13" s="75" t="s">
        <v>123</v>
      </c>
      <c r="E13" s="76" t="s">
        <v>167</v>
      </c>
      <c r="F13" s="77">
        <f>SUM(G13:K13)</f>
        <v>2.7</v>
      </c>
      <c r="G13" s="77"/>
      <c r="H13" s="77"/>
      <c r="I13" s="77"/>
      <c r="J13" s="77">
        <v>2.7</v>
      </c>
      <c r="K13" s="66"/>
    </row>
    <row r="14" spans="1:11" ht="18.75" customHeight="1">
      <c r="A14" s="79"/>
      <c r="B14" s="79"/>
      <c r="C14" s="79"/>
      <c r="D14" s="79"/>
      <c r="E14" s="80"/>
      <c r="F14" s="77"/>
      <c r="G14" s="77"/>
      <c r="H14" s="77"/>
      <c r="I14" s="77"/>
      <c r="J14" s="77"/>
      <c r="K14" s="66"/>
    </row>
    <row r="15" spans="1:11" ht="18.75" customHeight="1">
      <c r="A15" s="79"/>
      <c r="B15" s="79"/>
      <c r="C15" s="79"/>
      <c r="D15" s="79"/>
      <c r="E15" s="80"/>
      <c r="F15" s="77"/>
      <c r="G15" s="77"/>
      <c r="H15" s="77"/>
      <c r="I15" s="77"/>
      <c r="J15" s="77"/>
      <c r="K15" s="66"/>
    </row>
    <row r="16" spans="1:11" ht="18.75" customHeight="1">
      <c r="A16" s="79"/>
      <c r="B16" s="79"/>
      <c r="C16" s="79"/>
      <c r="D16" s="79"/>
      <c r="E16" s="80"/>
      <c r="F16" s="77"/>
      <c r="G16" s="77"/>
      <c r="H16" s="77"/>
      <c r="I16" s="77"/>
      <c r="J16" s="77"/>
      <c r="K16" s="66"/>
    </row>
    <row r="17" spans="1:11" ht="18.75" customHeight="1">
      <c r="A17" s="79"/>
      <c r="B17" s="79"/>
      <c r="C17" s="79"/>
      <c r="D17" s="79"/>
      <c r="E17" s="80"/>
      <c r="F17" s="77"/>
      <c r="G17" s="77"/>
      <c r="H17" s="77"/>
      <c r="I17" s="77"/>
      <c r="J17" s="77"/>
      <c r="K17" s="66"/>
    </row>
    <row r="18" spans="1:11" ht="18.75" customHeight="1">
      <c r="A18" s="79"/>
      <c r="B18" s="79"/>
      <c r="C18" s="79"/>
      <c r="D18" s="79"/>
      <c r="E18" s="80"/>
      <c r="F18" s="77"/>
      <c r="G18" s="77"/>
      <c r="H18" s="77"/>
      <c r="I18" s="77"/>
      <c r="J18" s="77"/>
      <c r="K18" s="66"/>
    </row>
    <row r="19" spans="1:11" ht="18.75" customHeight="1">
      <c r="A19" s="79"/>
      <c r="B19" s="79"/>
      <c r="C19" s="79"/>
      <c r="D19" s="79"/>
      <c r="E19" s="80"/>
      <c r="F19" s="77"/>
      <c r="G19" s="77"/>
      <c r="H19" s="77"/>
      <c r="I19" s="77"/>
      <c r="J19" s="77"/>
      <c r="K19" s="66"/>
    </row>
    <row r="20" spans="1:11" ht="18.75" customHeight="1">
      <c r="A20" s="79"/>
      <c r="B20" s="79"/>
      <c r="C20" s="79"/>
      <c r="D20" s="79"/>
      <c r="E20" s="80"/>
      <c r="F20" s="77"/>
      <c r="G20" s="77"/>
      <c r="H20" s="77"/>
      <c r="I20" s="77"/>
      <c r="J20" s="77"/>
      <c r="K20" s="66"/>
    </row>
    <row r="21" spans="1:11" ht="18.75" customHeight="1">
      <c r="A21" s="79"/>
      <c r="B21" s="79"/>
      <c r="C21" s="79"/>
      <c r="D21" s="79"/>
      <c r="E21" s="80"/>
      <c r="F21" s="77"/>
      <c r="G21" s="77"/>
      <c r="H21" s="77"/>
      <c r="I21" s="77"/>
      <c r="J21" s="77"/>
      <c r="K21" s="66"/>
    </row>
    <row r="22" spans="1:11" ht="18.75" customHeight="1">
      <c r="A22" s="79"/>
      <c r="B22" s="79"/>
      <c r="C22" s="79"/>
      <c r="D22" s="79"/>
      <c r="E22" s="80"/>
      <c r="F22" s="77"/>
      <c r="G22" s="77"/>
      <c r="H22" s="77"/>
      <c r="I22" s="77"/>
      <c r="J22" s="77"/>
      <c r="K22" s="66"/>
    </row>
  </sheetData>
  <sheetProtection/>
  <mergeCells count="13">
    <mergeCell ref="A1:K1"/>
    <mergeCell ref="A3:E3"/>
    <mergeCell ref="J3:K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52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53" t="s">
        <v>168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24.75" customHeight="1">
      <c r="A2" s="54"/>
      <c r="B2" s="54"/>
      <c r="C2" s="54"/>
      <c r="D2" s="55"/>
      <c r="E2" s="54"/>
      <c r="F2" s="54"/>
      <c r="G2" s="54"/>
      <c r="H2" s="54"/>
      <c r="I2" s="67"/>
      <c r="J2" s="67"/>
      <c r="K2" s="68" t="s">
        <v>169</v>
      </c>
      <c r="L2" s="68"/>
    </row>
    <row r="3" spans="1:11" ht="20.25" customHeight="1">
      <c r="A3" s="56" t="s">
        <v>2</v>
      </c>
      <c r="B3" s="56"/>
      <c r="C3" s="56"/>
      <c r="D3" s="56" t="s">
        <v>136</v>
      </c>
      <c r="E3" s="57"/>
      <c r="F3" s="57"/>
      <c r="G3" s="57"/>
      <c r="H3" s="57"/>
      <c r="I3" s="69"/>
      <c r="J3" s="69" t="s">
        <v>3</v>
      </c>
      <c r="K3" s="69"/>
    </row>
    <row r="4" spans="1:11" ht="20.25" customHeight="1">
      <c r="A4" s="58" t="s">
        <v>170</v>
      </c>
      <c r="B4" s="58"/>
      <c r="C4" s="58"/>
      <c r="D4" s="58"/>
      <c r="E4" s="9" t="s">
        <v>171</v>
      </c>
      <c r="F4" s="4" t="s">
        <v>172</v>
      </c>
      <c r="G4" s="4" t="s">
        <v>38</v>
      </c>
      <c r="H4" s="4" t="s">
        <v>39</v>
      </c>
      <c r="I4" s="70" t="s">
        <v>173</v>
      </c>
      <c r="J4" s="71" t="s">
        <v>174</v>
      </c>
      <c r="K4" s="70" t="s">
        <v>175</v>
      </c>
    </row>
    <row r="5" spans="1:11" ht="20.25" customHeight="1">
      <c r="A5" s="9" t="s">
        <v>34</v>
      </c>
      <c r="B5" s="9"/>
      <c r="C5" s="9"/>
      <c r="D5" s="59" t="s">
        <v>176</v>
      </c>
      <c r="E5" s="9"/>
      <c r="F5" s="4"/>
      <c r="G5" s="4"/>
      <c r="H5" s="4"/>
      <c r="I5" s="4"/>
      <c r="J5" s="5"/>
      <c r="K5" s="4"/>
    </row>
    <row r="6" spans="1:11" ht="17.25" customHeight="1">
      <c r="A6" s="9" t="s">
        <v>40</v>
      </c>
      <c r="B6" s="9" t="s">
        <v>41</v>
      </c>
      <c r="C6" s="9" t="s">
        <v>42</v>
      </c>
      <c r="D6" s="59"/>
      <c r="E6" s="9"/>
      <c r="F6" s="4"/>
      <c r="G6" s="4"/>
      <c r="H6" s="4"/>
      <c r="I6" s="4"/>
      <c r="J6" s="5"/>
      <c r="K6" s="4"/>
    </row>
    <row r="7" spans="1:11" ht="18.75" customHeight="1">
      <c r="A7" s="60" t="s">
        <v>46</v>
      </c>
      <c r="B7" s="60" t="s">
        <v>46</v>
      </c>
      <c r="C7" s="61" t="s">
        <v>46</v>
      </c>
      <c r="D7" s="62" t="s">
        <v>46</v>
      </c>
      <c r="E7" s="61">
        <v>1</v>
      </c>
      <c r="F7" s="61">
        <v>2</v>
      </c>
      <c r="G7" s="61">
        <v>3</v>
      </c>
      <c r="H7" s="60">
        <v>4</v>
      </c>
      <c r="I7" s="60">
        <v>5</v>
      </c>
      <c r="J7" s="60">
        <v>6</v>
      </c>
      <c r="K7" s="72">
        <v>7</v>
      </c>
    </row>
    <row r="8" spans="1:11" ht="21.75" customHeight="1">
      <c r="A8" s="63"/>
      <c r="B8" s="63"/>
      <c r="C8" s="63"/>
      <c r="D8" s="64" t="s">
        <v>32</v>
      </c>
      <c r="E8" s="65">
        <v>216.8</v>
      </c>
      <c r="F8" s="65">
        <v>216.8</v>
      </c>
      <c r="G8" s="66"/>
      <c r="H8" s="66"/>
      <c r="I8" s="66">
        <v>0</v>
      </c>
      <c r="J8" s="66">
        <v>0</v>
      </c>
      <c r="K8" s="66">
        <v>0</v>
      </c>
    </row>
    <row r="9" spans="1:11" ht="21.75" customHeight="1">
      <c r="A9" s="63"/>
      <c r="B9" s="63"/>
      <c r="C9" s="63"/>
      <c r="D9" s="64" t="s">
        <v>47</v>
      </c>
      <c r="E9" s="65">
        <v>197.6</v>
      </c>
      <c r="F9" s="65">
        <v>197.6</v>
      </c>
      <c r="G9" s="66"/>
      <c r="H9" s="66"/>
      <c r="I9" s="66">
        <v>0</v>
      </c>
      <c r="J9" s="66">
        <v>0</v>
      </c>
      <c r="K9" s="66">
        <v>0</v>
      </c>
    </row>
    <row r="10" spans="1:11" ht="21.75" customHeight="1">
      <c r="A10" s="63" t="s">
        <v>50</v>
      </c>
      <c r="B10" s="63" t="s">
        <v>51</v>
      </c>
      <c r="C10" s="63" t="s">
        <v>55</v>
      </c>
      <c r="D10" s="64" t="s">
        <v>177</v>
      </c>
      <c r="E10" s="65">
        <v>3</v>
      </c>
      <c r="F10" s="65">
        <v>3</v>
      </c>
      <c r="G10" s="66"/>
      <c r="H10" s="66"/>
      <c r="I10" s="66">
        <v>0</v>
      </c>
      <c r="J10" s="66">
        <v>0</v>
      </c>
      <c r="K10" s="66">
        <v>0</v>
      </c>
    </row>
    <row r="11" spans="1:11" ht="21.75" customHeight="1">
      <c r="A11" s="63" t="s">
        <v>50</v>
      </c>
      <c r="B11" s="63" t="s">
        <v>51</v>
      </c>
      <c r="C11" s="63" t="s">
        <v>55</v>
      </c>
      <c r="D11" s="64" t="s">
        <v>178</v>
      </c>
      <c r="E11" s="65">
        <v>12</v>
      </c>
      <c r="F11" s="65">
        <v>12</v>
      </c>
      <c r="G11" s="66"/>
      <c r="H11" s="66"/>
      <c r="I11" s="66">
        <v>0</v>
      </c>
      <c r="J11" s="66">
        <v>0</v>
      </c>
      <c r="K11" s="66">
        <v>0</v>
      </c>
    </row>
    <row r="12" spans="1:11" ht="21.75" customHeight="1">
      <c r="A12" s="63" t="s">
        <v>50</v>
      </c>
      <c r="B12" s="63" t="s">
        <v>51</v>
      </c>
      <c r="C12" s="63" t="s">
        <v>55</v>
      </c>
      <c r="D12" s="64" t="s">
        <v>179</v>
      </c>
      <c r="E12" s="65">
        <v>3</v>
      </c>
      <c r="F12" s="65">
        <v>3</v>
      </c>
      <c r="G12" s="66"/>
      <c r="H12" s="66"/>
      <c r="I12" s="66">
        <v>0</v>
      </c>
      <c r="J12" s="66">
        <v>0</v>
      </c>
      <c r="K12" s="66">
        <v>0</v>
      </c>
    </row>
    <row r="13" spans="1:11" ht="21.75" customHeight="1">
      <c r="A13" s="63" t="s">
        <v>50</v>
      </c>
      <c r="B13" s="63" t="s">
        <v>51</v>
      </c>
      <c r="C13" s="63" t="s">
        <v>55</v>
      </c>
      <c r="D13" s="64" t="s">
        <v>180</v>
      </c>
      <c r="E13" s="65">
        <v>5</v>
      </c>
      <c r="F13" s="65">
        <v>5</v>
      </c>
      <c r="G13" s="66"/>
      <c r="H13" s="66"/>
      <c r="I13" s="66">
        <v>0</v>
      </c>
      <c r="J13" s="66">
        <v>0</v>
      </c>
      <c r="K13" s="66">
        <v>0</v>
      </c>
    </row>
    <row r="14" spans="1:11" ht="21.75" customHeight="1">
      <c r="A14" s="63" t="s">
        <v>50</v>
      </c>
      <c r="B14" s="63" t="s">
        <v>51</v>
      </c>
      <c r="C14" s="63" t="s">
        <v>55</v>
      </c>
      <c r="D14" s="64" t="s">
        <v>181</v>
      </c>
      <c r="E14" s="65">
        <v>2.5</v>
      </c>
      <c r="F14" s="65">
        <v>2.5</v>
      </c>
      <c r="G14" s="66"/>
      <c r="H14" s="66"/>
      <c r="I14" s="66">
        <v>0</v>
      </c>
      <c r="J14" s="66">
        <v>0</v>
      </c>
      <c r="K14" s="66">
        <v>0</v>
      </c>
    </row>
    <row r="15" spans="1:11" ht="21.75" customHeight="1">
      <c r="A15" s="63" t="s">
        <v>50</v>
      </c>
      <c r="B15" s="63" t="s">
        <v>51</v>
      </c>
      <c r="C15" s="63" t="s">
        <v>55</v>
      </c>
      <c r="D15" s="64" t="s">
        <v>182</v>
      </c>
      <c r="E15" s="65">
        <v>150</v>
      </c>
      <c r="F15" s="65">
        <v>150</v>
      </c>
      <c r="G15" s="66"/>
      <c r="H15" s="66"/>
      <c r="I15" s="66">
        <v>0</v>
      </c>
      <c r="J15" s="66">
        <v>0</v>
      </c>
      <c r="K15" s="66">
        <v>0</v>
      </c>
    </row>
    <row r="16" spans="1:11" ht="21.75" customHeight="1">
      <c r="A16" s="63" t="s">
        <v>50</v>
      </c>
      <c r="B16" s="63" t="s">
        <v>51</v>
      </c>
      <c r="C16" s="63" t="s">
        <v>55</v>
      </c>
      <c r="D16" s="64" t="s">
        <v>183</v>
      </c>
      <c r="E16" s="65">
        <v>4.8</v>
      </c>
      <c r="F16" s="65">
        <v>4.8</v>
      </c>
      <c r="G16" s="66"/>
      <c r="H16" s="66">
        <v>0</v>
      </c>
      <c r="I16" s="66">
        <v>0</v>
      </c>
      <c r="J16" s="66">
        <v>0</v>
      </c>
      <c r="K16" s="66">
        <v>0</v>
      </c>
    </row>
    <row r="17" spans="1:11" ht="21.75" customHeight="1">
      <c r="A17" s="63" t="s">
        <v>50</v>
      </c>
      <c r="B17" s="63" t="s">
        <v>51</v>
      </c>
      <c r="C17" s="63" t="s">
        <v>55</v>
      </c>
      <c r="D17" s="64" t="s">
        <v>184</v>
      </c>
      <c r="E17" s="65">
        <v>3</v>
      </c>
      <c r="F17" s="65">
        <v>3</v>
      </c>
      <c r="G17" s="66"/>
      <c r="H17" s="66">
        <v>0</v>
      </c>
      <c r="I17" s="66">
        <v>0</v>
      </c>
      <c r="J17" s="66">
        <v>0</v>
      </c>
      <c r="K17" s="66">
        <v>0</v>
      </c>
    </row>
    <row r="18" spans="1:11" ht="21.75" customHeight="1">
      <c r="A18" s="63" t="s">
        <v>50</v>
      </c>
      <c r="B18" s="63" t="s">
        <v>51</v>
      </c>
      <c r="C18" s="63" t="s">
        <v>55</v>
      </c>
      <c r="D18" s="64" t="s">
        <v>185</v>
      </c>
      <c r="E18" s="65">
        <v>2.4</v>
      </c>
      <c r="F18" s="65">
        <v>2.4</v>
      </c>
      <c r="G18" s="66"/>
      <c r="H18" s="66">
        <v>0</v>
      </c>
      <c r="I18" s="66">
        <v>0</v>
      </c>
      <c r="J18" s="66">
        <v>0</v>
      </c>
      <c r="K18" s="66">
        <v>0</v>
      </c>
    </row>
    <row r="19" spans="1:11" ht="21.75" customHeight="1">
      <c r="A19" s="63" t="s">
        <v>50</v>
      </c>
      <c r="B19" s="63" t="s">
        <v>51</v>
      </c>
      <c r="C19" s="63" t="s">
        <v>55</v>
      </c>
      <c r="D19" s="64" t="s">
        <v>105</v>
      </c>
      <c r="E19" s="65">
        <v>3</v>
      </c>
      <c r="F19" s="65">
        <v>3</v>
      </c>
      <c r="G19" s="66"/>
      <c r="H19" s="66">
        <v>0</v>
      </c>
      <c r="I19" s="66">
        <v>0</v>
      </c>
      <c r="J19" s="66">
        <v>0</v>
      </c>
      <c r="K19" s="66">
        <v>0</v>
      </c>
    </row>
    <row r="20" spans="1:11" ht="21.75" customHeight="1">
      <c r="A20" s="63" t="s">
        <v>50</v>
      </c>
      <c r="B20" s="63" t="s">
        <v>51</v>
      </c>
      <c r="C20" s="63" t="s">
        <v>55</v>
      </c>
      <c r="D20" s="64" t="s">
        <v>186</v>
      </c>
      <c r="E20" s="65">
        <v>4.9</v>
      </c>
      <c r="F20" s="65">
        <v>4.9</v>
      </c>
      <c r="G20" s="66"/>
      <c r="H20" s="66">
        <v>0</v>
      </c>
      <c r="I20" s="66">
        <v>0</v>
      </c>
      <c r="J20" s="66">
        <v>0</v>
      </c>
      <c r="K20" s="66">
        <v>0</v>
      </c>
    </row>
    <row r="21" spans="1:11" ht="21.75" customHeight="1">
      <c r="A21" s="63" t="s">
        <v>50</v>
      </c>
      <c r="B21" s="63" t="s">
        <v>51</v>
      </c>
      <c r="C21" s="63" t="s">
        <v>55</v>
      </c>
      <c r="D21" s="64" t="s">
        <v>187</v>
      </c>
      <c r="E21" s="65">
        <v>4</v>
      </c>
      <c r="F21" s="65">
        <v>4</v>
      </c>
      <c r="G21" s="66"/>
      <c r="H21" s="66">
        <v>0</v>
      </c>
      <c r="I21" s="66">
        <v>0</v>
      </c>
      <c r="J21" s="66">
        <v>0</v>
      </c>
      <c r="K21" s="66">
        <v>0</v>
      </c>
    </row>
    <row r="22" spans="1:11" ht="21.75" customHeight="1">
      <c r="A22" s="63"/>
      <c r="B22" s="63"/>
      <c r="C22" s="63"/>
      <c r="D22" s="64" t="s">
        <v>73</v>
      </c>
      <c r="E22" s="65">
        <v>19.2</v>
      </c>
      <c r="F22" s="65">
        <v>19.2</v>
      </c>
      <c r="G22" s="66"/>
      <c r="H22" s="66">
        <v>0</v>
      </c>
      <c r="I22" s="66">
        <v>0</v>
      </c>
      <c r="J22" s="66">
        <v>0</v>
      </c>
      <c r="K22" s="66">
        <v>0</v>
      </c>
    </row>
    <row r="23" spans="1:11" ht="16.5" customHeight="1">
      <c r="A23" s="63" t="s">
        <v>50</v>
      </c>
      <c r="B23" s="63" t="s">
        <v>51</v>
      </c>
      <c r="C23" s="63" t="s">
        <v>74</v>
      </c>
      <c r="D23" s="64" t="s">
        <v>188</v>
      </c>
      <c r="E23" s="65">
        <v>9</v>
      </c>
      <c r="F23" s="65">
        <v>9</v>
      </c>
      <c r="G23" s="10"/>
      <c r="H23" s="10"/>
      <c r="I23" s="10"/>
      <c r="J23" s="10"/>
      <c r="K23" s="10"/>
    </row>
    <row r="24" spans="1:11" ht="16.5" customHeight="1">
      <c r="A24" s="63" t="s">
        <v>50</v>
      </c>
      <c r="B24" s="63" t="s">
        <v>51</v>
      </c>
      <c r="C24" s="63" t="s">
        <v>74</v>
      </c>
      <c r="D24" s="64" t="s">
        <v>181</v>
      </c>
      <c r="E24" s="65">
        <v>2.4</v>
      </c>
      <c r="F24" s="65">
        <v>2.4</v>
      </c>
      <c r="G24" s="10"/>
      <c r="H24" s="10"/>
      <c r="I24" s="10"/>
      <c r="J24" s="10"/>
      <c r="K24" s="10"/>
    </row>
    <row r="25" spans="1:11" ht="16.5" customHeight="1">
      <c r="A25" s="63" t="s">
        <v>50</v>
      </c>
      <c r="B25" s="63" t="s">
        <v>51</v>
      </c>
      <c r="C25" s="63" t="s">
        <v>74</v>
      </c>
      <c r="D25" s="64" t="s">
        <v>179</v>
      </c>
      <c r="E25" s="65">
        <v>1</v>
      </c>
      <c r="F25" s="65">
        <v>1</v>
      </c>
      <c r="G25" s="10"/>
      <c r="H25" s="10"/>
      <c r="I25" s="10"/>
      <c r="J25" s="10"/>
      <c r="K25" s="10"/>
    </row>
    <row r="26" spans="1:11" ht="16.5" customHeight="1">
      <c r="A26" s="63" t="s">
        <v>50</v>
      </c>
      <c r="B26" s="63" t="s">
        <v>51</v>
      </c>
      <c r="C26" s="63" t="s">
        <v>74</v>
      </c>
      <c r="D26" s="64" t="s">
        <v>189</v>
      </c>
      <c r="E26" s="65">
        <v>1.8</v>
      </c>
      <c r="F26" s="65">
        <v>1.8</v>
      </c>
      <c r="G26" s="10"/>
      <c r="H26" s="10"/>
      <c r="I26" s="10"/>
      <c r="J26" s="10"/>
      <c r="K26" s="10"/>
    </row>
    <row r="27" spans="1:11" ht="16.5" customHeight="1">
      <c r="A27" s="63" t="s">
        <v>50</v>
      </c>
      <c r="B27" s="63" t="s">
        <v>51</v>
      </c>
      <c r="C27" s="63" t="s">
        <v>74</v>
      </c>
      <c r="D27" s="64" t="s">
        <v>190</v>
      </c>
      <c r="E27" s="65">
        <v>5</v>
      </c>
      <c r="F27" s="65">
        <v>5</v>
      </c>
      <c r="G27" s="10"/>
      <c r="H27" s="10"/>
      <c r="I27" s="10"/>
      <c r="J27" s="10"/>
      <c r="K27" s="10"/>
    </row>
  </sheetData>
  <sheetProtection/>
  <mergeCells count="14">
    <mergeCell ref="A1:J1"/>
    <mergeCell ref="I2:J2"/>
    <mergeCell ref="A3:D3"/>
    <mergeCell ref="J3:K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7" sqref="A1:H7"/>
    </sheetView>
  </sheetViews>
  <sheetFormatPr defaultColWidth="9.33203125" defaultRowHeight="11.25"/>
  <cols>
    <col min="1" max="1" width="17.16015625" style="0" customWidth="1"/>
    <col min="2" max="2" width="17.5" style="0" customWidth="1"/>
    <col min="3" max="5" width="19.16015625" style="0" customWidth="1"/>
    <col min="6" max="6" width="20.33203125" style="0" customWidth="1"/>
    <col min="7" max="7" width="20" style="0" customWidth="1"/>
    <col min="8" max="8" width="19.16015625" style="0" customWidth="1"/>
  </cols>
  <sheetData>
    <row r="1" spans="1:9" ht="43.5" customHeight="1">
      <c r="A1" s="25" t="s">
        <v>191</v>
      </c>
      <c r="B1" s="25"/>
      <c r="C1" s="26"/>
      <c r="D1" s="26"/>
      <c r="E1" s="26"/>
      <c r="F1" s="26"/>
      <c r="G1" s="25"/>
      <c r="H1" s="25"/>
      <c r="I1" s="49"/>
    </row>
    <row r="2" spans="1:9" ht="22.5">
      <c r="A2" s="27"/>
      <c r="B2" s="28"/>
      <c r="C2" s="28"/>
      <c r="D2" s="28"/>
      <c r="E2" s="28"/>
      <c r="F2" s="28"/>
      <c r="G2" s="28"/>
      <c r="H2" s="29" t="s">
        <v>192</v>
      </c>
      <c r="I2" s="49"/>
    </row>
    <row r="3" spans="1:9" ht="15">
      <c r="A3" s="30" t="s">
        <v>193</v>
      </c>
      <c r="B3" s="30"/>
      <c r="C3" s="30"/>
      <c r="D3" s="31"/>
      <c r="E3" s="31"/>
      <c r="F3" s="31"/>
      <c r="G3" s="31"/>
      <c r="H3" s="32" t="s">
        <v>3</v>
      </c>
      <c r="I3" s="49"/>
    </row>
    <row r="4" spans="1:9" ht="24" customHeight="1">
      <c r="A4" s="33" t="s">
        <v>194</v>
      </c>
      <c r="B4" s="34" t="s">
        <v>195</v>
      </c>
      <c r="C4" s="35" t="s">
        <v>196</v>
      </c>
      <c r="D4" s="36"/>
      <c r="E4" s="36"/>
      <c r="F4" s="36"/>
      <c r="G4" s="36"/>
      <c r="H4" s="36"/>
      <c r="I4" s="49"/>
    </row>
    <row r="5" spans="1:9" ht="24" customHeight="1">
      <c r="A5" s="33"/>
      <c r="B5" s="34"/>
      <c r="C5" s="37" t="s">
        <v>32</v>
      </c>
      <c r="D5" s="38" t="s">
        <v>197</v>
      </c>
      <c r="E5" s="39" t="s">
        <v>198</v>
      </c>
      <c r="F5" s="40"/>
      <c r="G5" s="40"/>
      <c r="H5" s="41" t="s">
        <v>199</v>
      </c>
      <c r="I5" s="49"/>
    </row>
    <row r="6" spans="1:9" ht="48.75" customHeight="1">
      <c r="A6" s="33"/>
      <c r="B6" s="34"/>
      <c r="C6" s="37"/>
      <c r="D6" s="38"/>
      <c r="E6" s="42" t="s">
        <v>43</v>
      </c>
      <c r="F6" s="43" t="s">
        <v>200</v>
      </c>
      <c r="G6" s="44" t="s">
        <v>201</v>
      </c>
      <c r="H6" s="41"/>
      <c r="I6" s="49"/>
    </row>
    <row r="7" spans="1:9" ht="24.75" customHeight="1">
      <c r="A7" s="45" t="s">
        <v>53</v>
      </c>
      <c r="B7" s="46" t="s">
        <v>202</v>
      </c>
      <c r="C7" s="47">
        <v>11</v>
      </c>
      <c r="D7" s="47"/>
      <c r="E7" s="48">
        <v>8</v>
      </c>
      <c r="F7" s="48"/>
      <c r="G7" s="48">
        <v>8</v>
      </c>
      <c r="H7" s="47">
        <v>3</v>
      </c>
      <c r="I7" s="51"/>
    </row>
    <row r="8" spans="1:9" ht="12">
      <c r="A8" s="49"/>
      <c r="B8" s="49"/>
      <c r="C8" s="49"/>
      <c r="D8" s="49"/>
      <c r="E8" s="50"/>
      <c r="F8" s="49"/>
      <c r="G8" s="49"/>
      <c r="H8" s="49"/>
      <c r="I8" s="49"/>
    </row>
    <row r="9" spans="1:9" ht="12">
      <c r="A9" s="49"/>
      <c r="B9" s="49"/>
      <c r="C9" s="49"/>
      <c r="D9" s="49"/>
      <c r="E9" s="50"/>
      <c r="F9" s="49"/>
      <c r="G9" s="49"/>
      <c r="H9" s="49"/>
      <c r="I9" s="49"/>
    </row>
    <row r="10" spans="1:9" ht="12">
      <c r="A10" s="49"/>
      <c r="B10" s="49"/>
      <c r="C10" s="49"/>
      <c r="D10" s="49"/>
      <c r="E10" s="50"/>
      <c r="F10" s="49"/>
      <c r="G10" s="49"/>
      <c r="H10" s="49"/>
      <c r="I10" s="49"/>
    </row>
    <row r="11" spans="1:9" ht="12">
      <c r="A11" s="49"/>
      <c r="B11" s="49"/>
      <c r="C11" s="49"/>
      <c r="D11" s="49"/>
      <c r="E11" s="50"/>
      <c r="F11" s="49"/>
      <c r="G11" s="49"/>
      <c r="H11" s="49"/>
      <c r="I11" s="49"/>
    </row>
    <row r="12" spans="1:9" ht="12">
      <c r="A12" s="49"/>
      <c r="B12" s="49"/>
      <c r="C12" s="49"/>
      <c r="D12" s="49"/>
      <c r="E12" s="50"/>
      <c r="F12" s="49"/>
      <c r="G12" s="49"/>
      <c r="H12" s="49"/>
      <c r="I12" s="49"/>
    </row>
    <row r="13" spans="1:9" ht="12">
      <c r="A13" s="49"/>
      <c r="B13" s="49"/>
      <c r="C13" s="49"/>
      <c r="D13" s="49"/>
      <c r="E13" s="50"/>
      <c r="F13" s="49"/>
      <c r="G13" s="49"/>
      <c r="H13" s="49"/>
      <c r="I13" s="49"/>
    </row>
    <row r="14" spans="1:9" ht="12">
      <c r="A14" s="49"/>
      <c r="B14" s="49"/>
      <c r="C14" s="49"/>
      <c r="D14" s="49"/>
      <c r="E14" s="50"/>
      <c r="F14" s="49"/>
      <c r="G14" s="49"/>
      <c r="H14" s="49"/>
      <c r="I14" s="49"/>
    </row>
    <row r="15" spans="1:9" ht="12">
      <c r="A15" s="49"/>
      <c r="B15" s="49"/>
      <c r="C15" s="49"/>
      <c r="D15" s="49"/>
      <c r="E15" s="50"/>
      <c r="F15" s="49"/>
      <c r="G15" s="49"/>
      <c r="H15" s="49"/>
      <c r="I15" s="49"/>
    </row>
    <row r="16" spans="1:9" ht="12">
      <c r="A16" s="49"/>
      <c r="B16" s="49"/>
      <c r="C16" s="49"/>
      <c r="D16" s="49"/>
      <c r="E16" s="50"/>
      <c r="F16" s="49"/>
      <c r="G16" s="49"/>
      <c r="H16" s="49"/>
      <c r="I16" s="49"/>
    </row>
    <row r="17" spans="1:9" ht="12">
      <c r="A17" s="49"/>
      <c r="B17" s="49"/>
      <c r="C17" s="49"/>
      <c r="D17" s="49"/>
      <c r="E17" s="50"/>
      <c r="F17" s="49"/>
      <c r="G17" s="49"/>
      <c r="H17" s="49"/>
      <c r="I17" s="49"/>
    </row>
  </sheetData>
  <sheetProtection/>
  <mergeCells count="6">
    <mergeCell ref="A3:C3"/>
    <mergeCell ref="A4:A6"/>
    <mergeCell ref="B4:B6"/>
    <mergeCell ref="C5:C6"/>
    <mergeCell ref="D5:D6"/>
    <mergeCell ref="H5:H6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A1" sqref="A1:IV65536"/>
    </sheetView>
  </sheetViews>
  <sheetFormatPr defaultColWidth="9.33203125" defaultRowHeight="11.25"/>
  <cols>
    <col min="1" max="1" width="12.5" style="0" customWidth="1"/>
    <col min="2" max="2" width="14" style="0" customWidth="1"/>
    <col min="3" max="3" width="12.832031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2" width="11.16015625" style="0" customWidth="1"/>
    <col min="13" max="13" width="12.33203125" style="0" customWidth="1"/>
  </cols>
  <sheetData>
    <row r="1" spans="1:14" ht="51.75" customHeight="1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3" t="s">
        <v>204</v>
      </c>
      <c r="N2" s="23"/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4" t="s">
        <v>205</v>
      </c>
      <c r="M3" s="24"/>
      <c r="N3" s="24"/>
    </row>
    <row r="4" spans="1:14" ht="21" customHeight="1">
      <c r="A4" s="4" t="s">
        <v>195</v>
      </c>
      <c r="B4" s="4" t="s">
        <v>206</v>
      </c>
      <c r="C4" s="4" t="s">
        <v>207</v>
      </c>
      <c r="D4" s="4" t="s">
        <v>208</v>
      </c>
      <c r="E4" s="4" t="s">
        <v>209</v>
      </c>
      <c r="F4" s="5" t="s">
        <v>210</v>
      </c>
      <c r="G4" s="4" t="s">
        <v>211</v>
      </c>
      <c r="H4" s="4"/>
      <c r="I4" s="4"/>
      <c r="J4" s="4"/>
      <c r="K4" s="4"/>
      <c r="L4" s="4"/>
      <c r="M4" s="4"/>
      <c r="N4" s="4"/>
    </row>
    <row r="5" spans="1:14" ht="60">
      <c r="A5" s="6"/>
      <c r="B5" s="7"/>
      <c r="C5" s="7"/>
      <c r="D5" s="4"/>
      <c r="E5" s="4"/>
      <c r="F5" s="8"/>
      <c r="G5" s="9" t="s">
        <v>32</v>
      </c>
      <c r="H5" s="9" t="s">
        <v>212</v>
      </c>
      <c r="I5" s="9" t="s">
        <v>38</v>
      </c>
      <c r="J5" s="9" t="s">
        <v>213</v>
      </c>
      <c r="K5" s="9" t="s">
        <v>173</v>
      </c>
      <c r="L5" s="9" t="s">
        <v>214</v>
      </c>
      <c r="M5" s="9" t="s">
        <v>215</v>
      </c>
      <c r="N5" s="9" t="s">
        <v>216</v>
      </c>
    </row>
    <row r="6" spans="1:14" ht="21.75" customHeight="1">
      <c r="A6" s="10"/>
      <c r="B6" s="11" t="s">
        <v>32</v>
      </c>
      <c r="C6" s="12"/>
      <c r="D6" s="13"/>
      <c r="E6" s="14"/>
      <c r="F6" s="15"/>
      <c r="G6" s="16"/>
      <c r="H6" s="16"/>
      <c r="I6" s="22"/>
      <c r="J6" s="22"/>
      <c r="K6" s="22"/>
      <c r="L6" s="22"/>
      <c r="M6" s="22"/>
      <c r="N6" s="10"/>
    </row>
    <row r="7" spans="1:14" ht="33" customHeight="1">
      <c r="A7" s="17"/>
      <c r="B7" s="18"/>
      <c r="C7" s="19"/>
      <c r="D7" s="13"/>
      <c r="E7" s="14"/>
      <c r="F7" s="15"/>
      <c r="G7" s="16"/>
      <c r="H7" s="16"/>
      <c r="I7" s="22"/>
      <c r="J7" s="22"/>
      <c r="K7" s="22"/>
      <c r="L7" s="22"/>
      <c r="M7" s="22"/>
      <c r="N7" s="10"/>
    </row>
    <row r="8" spans="1:14" ht="21.75" customHeight="1">
      <c r="A8" s="20"/>
      <c r="B8" s="12"/>
      <c r="C8" s="21"/>
      <c r="D8" s="13"/>
      <c r="E8" s="14"/>
      <c r="F8" s="14"/>
      <c r="G8" s="22"/>
      <c r="H8" s="22"/>
      <c r="I8" s="22"/>
      <c r="J8" s="22"/>
      <c r="K8" s="22"/>
      <c r="L8" s="22"/>
      <c r="M8" s="22"/>
      <c r="N8" s="10"/>
    </row>
    <row r="9" spans="1:14" ht="21.75" customHeight="1">
      <c r="A9" s="20"/>
      <c r="B9" s="12"/>
      <c r="C9" s="21"/>
      <c r="D9" s="13"/>
      <c r="E9" s="14"/>
      <c r="F9" s="14"/>
      <c r="G9" s="22"/>
      <c r="H9" s="22"/>
      <c r="I9" s="22"/>
      <c r="J9" s="22"/>
      <c r="K9" s="22"/>
      <c r="L9" s="22"/>
      <c r="M9" s="22"/>
      <c r="N9" s="10"/>
    </row>
    <row r="10" spans="1:14" ht="21.75" customHeight="1">
      <c r="A10" s="20"/>
      <c r="B10" s="12"/>
      <c r="C10" s="21"/>
      <c r="D10" s="13"/>
      <c r="E10" s="14"/>
      <c r="F10" s="14"/>
      <c r="G10" s="22"/>
      <c r="H10" s="22"/>
      <c r="I10" s="22"/>
      <c r="J10" s="22"/>
      <c r="K10" s="22"/>
      <c r="L10" s="22"/>
      <c r="M10" s="22"/>
      <c r="N10" s="10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l</cp:lastModifiedBy>
  <dcterms:created xsi:type="dcterms:W3CDTF">2016-01-25T07:32:16Z</dcterms:created>
  <dcterms:modified xsi:type="dcterms:W3CDTF">2023-07-14T05:01:22Z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03759FCE971D4CD78DCE2878672F55F8</vt:lpwstr>
  </property>
</Properties>
</file>