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79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'2-1'!$A$1:$AN$23</definedName>
    <definedName name="_xlnm.Print_Area" localSheetId="6">17</definedName>
    <definedName name="_xlnm.Print_Area" localSheetId="7">26</definedName>
    <definedName name="_xlnm.Print_Area" localSheetId="8">14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<sst xmlns="http://schemas.openxmlformats.org/spreadsheetml/2006/main" count="724" uniqueCount="380">
  <si>
    <t>中国共产党巴中市委员会老干部局机关</t>
  </si>
  <si>
    <t>2023年部门预算</t>
  </si>
  <si>
    <t>日期：2023年     月      日</t>
  </si>
  <si>
    <t>表1</t>
  </si>
  <si>
    <t>部门预算收支总表</t>
  </si>
  <si>
    <t>单位名称：市委老干部局机关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</si>
  <si>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</si>
  <si>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</si>
  <si>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</si>
  <si>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</si>
  <si>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</si>
  <si>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</si>
  <si>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</si>
  <si>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</si>
  <si>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</si>
  <si>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</si>
  <si>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</si>
  <si>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</si>
  <si>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</si>
  <si>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</si>
  <si>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</si>
  <si>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</si>
  <si>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</si>
  <si>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</si>
  <si>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</si>
  <si>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</si>
  <si>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</si>
  <si>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</si>
  <si>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</si>
  <si>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</si>
  <si>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</si>
  <si>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</si>
  <si>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</si>
  <si>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</si>
  <si>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</si>
  <si>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</si>
  <si>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</si>
  <si>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</si>
  <si>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</si>
  <si>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</si>
  <si>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</si>
  <si>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</si>
  <si>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</si>
  <si>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</si>
  <si>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</si>
  <si>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</si>
  <si>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</si>
  <si>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</si>
  <si>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</si>
  <si>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</si>
  <si>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</si>
  <si>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</si>
  <si>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</si>
  <si>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</si>
  <si>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</si>
  <si>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</si>
  <si>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</si>
  <si>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</si>
  <si>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</si>
  <si>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</si>
  <si>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</si>
  <si>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</si>
  <si>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</si>
  <si>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</si>
  <si>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</si>
  <si>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</si>
  <si>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</si>
  <si>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</si>
  <si>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</si>
  <si>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</si>
  <si>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</si>
  <si>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</si>
  <si>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</si>
  <si>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</si>
  <si>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</si>
  <si>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</si>
  <si>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</si>
  <si>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</si>
  <si>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</si>
  <si>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110001</t>
  </si>
  <si>
    <t>市委老干部局机关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</si>
  <si>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</si>
  <si>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</si>
  <si>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</si>
  <si>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</si>
  <si>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</si>
  <si>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</si>
  <si>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2013150</t>
  </si>
  <si>
    <t xml:space="preserve">      事业运行（党委）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</si>
  <si>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</si>
  <si>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</si>
  <si>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</si>
  <si>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</si>
  <si>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</si>
  <si>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</si>
  <si>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</si>
  <si>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</si>
  <si>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</si>
  <si>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</si>
  <si>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</si>
  <si>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</si>
  <si>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</si>
  <si>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</si>
  <si>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</si>
  <si>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</si>
  <si>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</si>
  <si>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</si>
  <si>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</si>
  <si>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</si>
  <si>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</si>
  <si>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</si>
  <si>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</si>
  <si>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</si>
  <si>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</si>
  <si>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</si>
  <si>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</si>
  <si>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</si>
  <si>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</si>
  <si>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</si>
  <si>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</si>
  <si>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</si>
  <si>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</si>
  <si>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</si>
  <si>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</si>
  <si>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</si>
  <si>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</si>
  <si>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</si>
  <si>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</si>
  <si>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</si>
  <si>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</si>
  <si>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</si>
  <si>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</si>
  <si>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</si>
  <si>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</si>
  <si>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</si>
  <si>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</si>
  <si>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</si>
  <si>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</si>
  <si>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</si>
  <si>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</si>
  <si>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</si>
  <si>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</si>
  <si>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</si>
  <si>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</si>
  <si>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</si>
  <si>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</si>
  <si>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</si>
  <si>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</si>
  <si>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</si>
  <si>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</si>
  <si>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</si>
  <si>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</si>
  <si>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</si>
  <si>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</si>
  <si>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</si>
  <si>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</si>
  <si>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</si>
  <si>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</si>
  <si>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</si>
  <si>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</si>
  <si>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</si>
  <si>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</si>
  <si>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</si>
  <si>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</si>
  <si>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</si>
  <si>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</si>
  <si>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</si>
  <si>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</si>
  <si>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</si>
  <si>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</si>
  <si>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</si>
  <si>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</si>
  <si>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</si>
  <si>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</si>
  <si>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</si>
  <si>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</si>
  <si>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</si>
  <si>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</si>
  <si>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</si>
  <si>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</si>
  <si>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110001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</si>
  <si>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</si>
  <si>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</si>
  <si>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</si>
  <si>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</si>
  <si>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</si>
  <si>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</si>
  <si>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</si>
  <si>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</si>
  <si>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</si>
  <si>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</si>
  <si>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</si>
  <si>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</si>
  <si>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</si>
  <si>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</si>
  <si>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</si>
  <si>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</si>
  <si>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</si>
  <si>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</si>
  <si>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</si>
  <si>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</si>
  <si>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</si>
  <si>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</si>
  <si>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</si>
  <si>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</si>
  <si>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</si>
  <si>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</si>
  <si>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</si>
  <si>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</si>
  <si>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</si>
  <si>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</si>
  <si>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</si>
  <si>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</si>
  <si>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</si>
  <si>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</si>
  <si>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</si>
  <si>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</si>
  <si>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</si>
  <si>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</si>
  <si>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</si>
  <si>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</si>
  <si>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</si>
  <si>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</si>
  <si>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</si>
  <si>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</si>
  <si>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</si>
  <si>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</si>
  <si>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</si>
  <si>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</si>
  <si>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</si>
  <si>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</si>
  <si>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</si>
  <si>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</si>
  <si>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</si>
  <si>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</si>
  <si>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</si>
  <si>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</si>
  <si>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</si>
  <si>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</si>
  <si>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</si>
  <si>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</si>
  <si>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</si>
  <si>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</si>
  <si>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</si>
  <si>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</si>
  <si>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</si>
  <si>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</si>
  <si>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</si>
  <si>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</si>
  <si>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</si>
  <si>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</si>
  <si>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</si>
  <si>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</si>
  <si>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</si>
  <si>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</si>
  <si>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</si>
  <si>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</si>
  <si>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</si>
  <si>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</si>
  <si>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</si>
  <si>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</si>
  <si>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</si>
  <si>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</si>
  <si>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</si>
  <si>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</si>
  <si>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</si>
  <si>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</si>
  <si>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</si>
  <si>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</si>
  <si>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</si>
  <si>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</si>
  <si>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</si>
  <si>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</si>
  <si>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</si>
  <si>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</si>
  <si>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</si>
  <si>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</si>
  <si>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</si>
  <si>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</si>
  <si>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</si>
  <si>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</si>
  <si>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</si>
  <si>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</si>
  <si>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</si>
  <si>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</si>
  <si>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</si>
  <si>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</si>
  <si>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</si>
  <si>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</si>
  <si>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</si>
  <si>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</si>
  <si>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</si>
  <si>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</si>
  <si>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</si>
  <si>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</si>
  <si>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</si>
  <si>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</si>
  <si>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</si>
  <si>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</si>
  <si>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</si>
  <si>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</si>
  <si>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</si>
  <si>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</si>
  <si>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</si>
  <si>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</si>
  <si>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</si>
  <si>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</si>
  <si>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</si>
  <si>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</si>
  <si>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</si>
  <si>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</si>
  <si>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</si>
  <si>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</si>
  <si>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</si>
  <si>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</si>
  <si>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</si>
  <si>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</si>
  <si>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</si>
  <si>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</si>
  <si>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</si>
  <si>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</si>
  <si>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</si>
  <si>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</si>
  <si>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</si>
  <si>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</si>
  <si>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</si>
  <si>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</si>
  <si>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</si>
  <si>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</si>
  <si>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</si>
  <si>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</si>
  <si>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离退休干部活动经费（行政）</t>
  </si>
  <si>
    <t>其他运转类（行政）</t>
  </si>
  <si>
    <t>党建经费（行政）</t>
  </si>
  <si>
    <t>工会经费（行政）</t>
  </si>
  <si>
    <t>离退休干部生活补助及困难帮扶经费</t>
  </si>
  <si>
    <t>离休及厅级退休干部体检费</t>
  </si>
  <si>
    <t>离退休干部活动及党建经费</t>
  </si>
  <si>
    <t>工会经费（事业）</t>
  </si>
  <si>
    <t>福利费（事业）</t>
  </si>
  <si>
    <t>乡村振兴帮扶工作经费（事业）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</si>
  <si>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</si>
  <si>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</si>
  <si>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</si>
  <si>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</si>
  <si>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</si>
  <si>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</si>
  <si>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</si>
  <si>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</si>
  <si>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</si>
  <si>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</si>
  <si>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</si>
  <si>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</si>
  <si>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</si>
  <si>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</si>
  <si>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</si>
  <si>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</si>
  <si>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</si>
  <si>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单位：市委老干部局机关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</si>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</sst>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B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341</v>
      </c>
    </row>
    <row r="2" spans="1:8" ht="17.25" customHeight="1">
      <c r="A2" s="56" t="s">
        <v>342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343</v>
      </c>
      <c r="C4" s="59" t="s">
        <v>344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244</v>
      </c>
      <c r="E5" s="63" t="s">
        <v>345</v>
      </c>
      <c r="F5" s="63"/>
      <c r="G5" s="63"/>
      <c r="H5" s="4" t="s">
        <v>249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346</v>
      </c>
      <c r="G6" s="65" t="s">
        <v>347</v>
      </c>
      <c r="H6" s="5"/>
    </row>
    <row r="7" spans="1:9" ht="19.5" customHeight="1">
      <c r="A7" s="9"/>
      <c r="B7" s="9" t="s">
        <v>58</v>
      </c>
      <c r="C7" s="10">
        <v>8.12</v>
      </c>
      <c r="D7" s="66">
        <v>0</v>
      </c>
      <c r="E7" s="10">
        <v>7.7</v>
      </c>
      <c r="F7" s="11">
        <v>7.7</v>
      </c>
      <c r="G7" s="10">
        <v>0</v>
      </c>
      <c r="H7" s="54">
        <v>0.42</v>
      </c>
      <c r="I7" s="12"/>
    </row>
    <row r="8" spans="1:8" ht="19.5" customHeight="1">
      <c r="A8" s="9" t="s">
        <v>79</v>
      </c>
      <c r="B8" s="9" t="s">
        <v>80</v>
      </c>
      <c r="C8" s="10">
        <v>8.12</v>
      </c>
      <c r="D8" s="66">
        <v>0</v>
      </c>
      <c r="E8" s="10">
        <v>7.7</v>
      </c>
      <c r="F8" s="11">
        <v>7.7</v>
      </c>
      <c r="G8" s="10">
        <v>0</v>
      </c>
      <c r="H8" s="54">
        <v>0.42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348</v>
      </c>
    </row>
    <row r="2" spans="1:7" ht="21" customHeight="1">
      <c r="A2" s="45" t="s">
        <v>349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330</v>
      </c>
      <c r="E4" s="51" t="s">
        <v>58</v>
      </c>
      <c r="F4" s="5" t="s">
        <v>116</v>
      </c>
      <c r="G4" s="5" t="s">
        <v>117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 t="s">
        <v>350</v>
      </c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351</v>
      </c>
    </row>
    <row r="2" spans="1:8" ht="17.25" customHeight="1">
      <c r="A2" s="56" t="s">
        <v>352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343</v>
      </c>
      <c r="C4" s="59" t="s">
        <v>353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244</v>
      </c>
      <c r="E5" s="63" t="s">
        <v>345</v>
      </c>
      <c r="F5" s="63"/>
      <c r="G5" s="63"/>
      <c r="H5" s="4" t="s">
        <v>249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346</v>
      </c>
      <c r="G6" s="65" t="s">
        <v>347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 t="s">
        <v>350</v>
      </c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354</v>
      </c>
    </row>
    <row r="2" spans="1:7" ht="21" customHeight="1">
      <c r="A2" s="45" t="s">
        <v>355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330</v>
      </c>
      <c r="E4" s="51" t="s">
        <v>58</v>
      </c>
      <c r="F4" s="5" t="s">
        <v>116</v>
      </c>
      <c r="G4" s="5" t="s">
        <v>117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 t="s">
        <v>350</v>
      </c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356</v>
      </c>
    </row>
    <row r="2" spans="1:13" ht="18.75" customHeight="1">
      <c r="A2" s="18" t="s">
        <v>357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358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330</v>
      </c>
      <c r="B4" s="21" t="s">
        <v>359</v>
      </c>
      <c r="C4" s="22" t="s">
        <v>360</v>
      </c>
      <c r="D4" s="22" t="s">
        <v>361</v>
      </c>
      <c r="E4" s="23" t="s">
        <v>362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363</v>
      </c>
      <c r="G5" s="26" t="s">
        <v>364</v>
      </c>
      <c r="H5" s="27" t="s">
        <v>174</v>
      </c>
      <c r="I5" s="27" t="s">
        <v>365</v>
      </c>
      <c r="J5" s="27" t="s">
        <v>366</v>
      </c>
      <c r="K5" s="42" t="s">
        <v>367</v>
      </c>
      <c r="L5" s="42" t="s">
        <v>368</v>
      </c>
      <c r="M5" s="42" t="s">
        <v>369</v>
      </c>
      <c r="N5" s="42" t="s">
        <v>370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 t="s">
        <v>350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H45" sqref="H45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371</v>
      </c>
    </row>
    <row r="2" spans="1:14" ht="25.5" customHeight="1">
      <c r="A2" s="1" t="s">
        <v>372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358</v>
      </c>
      <c r="N3" s="13" t="s">
        <v>373</v>
      </c>
    </row>
    <row r="4" spans="1:14" ht="12.75" customHeight="1">
      <c r="A4" s="3" t="s">
        <v>374</v>
      </c>
      <c r="B4" s="4" t="s">
        <v>343</v>
      </c>
      <c r="C4" s="4" t="s">
        <v>330</v>
      </c>
      <c r="D4" s="4" t="s">
        <v>375</v>
      </c>
      <c r="E4" s="4" t="s">
        <v>376</v>
      </c>
      <c r="F4" s="4" t="s">
        <v>361</v>
      </c>
      <c r="G4" s="4" t="s">
        <v>377</v>
      </c>
      <c r="H4" s="4" t="s">
        <v>362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378</v>
      </c>
      <c r="J5" s="14" t="s">
        <v>364</v>
      </c>
      <c r="K5" s="14" t="s">
        <v>379</v>
      </c>
      <c r="L5" s="14" t="s">
        <v>365</v>
      </c>
      <c r="M5" s="14" t="s">
        <v>366</v>
      </c>
      <c r="N5" s="14" t="s">
        <v>370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 t="s">
        <v>350</v>
      </c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0" fitToWidth="1"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410.9138</v>
      </c>
    </row>
    <row r="7" spans="1:4" ht="17.25" customHeight="1">
      <c r="A7" s="128" t="s">
        <v>13</v>
      </c>
      <c r="B7" s="129">
        <v>451.6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18.4269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8.5853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13.674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451.6</v>
      </c>
      <c r="C36" s="154" t="s">
        <v>49</v>
      </c>
      <c r="D36" s="172">
        <f>SUM(D6:D34)</f>
        <v>451.59999999999997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451.6</v>
      </c>
      <c r="C40" s="181" t="s">
        <v>54</v>
      </c>
      <c r="D40" s="180">
        <f>SUM(D36:D39)</f>
        <v>451.59999999999997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451.6</v>
      </c>
      <c r="E6" s="10">
        <v>0</v>
      </c>
      <c r="F6" s="11">
        <v>451.6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451.6</v>
      </c>
      <c r="E7" s="10">
        <v>0</v>
      </c>
      <c r="F7" s="11">
        <v>451.6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81</v>
      </c>
      <c r="B8" s="52"/>
      <c r="C8" s="53" t="s">
        <v>82</v>
      </c>
      <c r="D8" s="15">
        <v>410.9138</v>
      </c>
      <c r="E8" s="10">
        <v>0</v>
      </c>
      <c r="F8" s="11">
        <v>410.9138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83</v>
      </c>
      <c r="B9" s="52"/>
      <c r="C9" s="53" t="s">
        <v>84</v>
      </c>
      <c r="D9" s="15">
        <v>410.9138</v>
      </c>
      <c r="E9" s="10">
        <v>0</v>
      </c>
      <c r="F9" s="11">
        <v>410.9138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358.4692</v>
      </c>
      <c r="E10" s="10">
        <v>0</v>
      </c>
      <c r="F10" s="11">
        <v>358.4692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87</v>
      </c>
      <c r="B11" s="52" t="s">
        <v>79</v>
      </c>
      <c r="C11" s="53" t="s">
        <v>88</v>
      </c>
      <c r="D11" s="15">
        <v>52.4446</v>
      </c>
      <c r="E11" s="10">
        <v>0</v>
      </c>
      <c r="F11" s="11">
        <v>52.4446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89</v>
      </c>
      <c r="B12" s="52"/>
      <c r="C12" s="53" t="s">
        <v>90</v>
      </c>
      <c r="D12" s="15">
        <v>18.4269</v>
      </c>
      <c r="E12" s="10">
        <v>0</v>
      </c>
      <c r="F12" s="11">
        <v>18.4269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91</v>
      </c>
      <c r="B13" s="52"/>
      <c r="C13" s="53" t="s">
        <v>92</v>
      </c>
      <c r="D13" s="15">
        <v>18.4269</v>
      </c>
      <c r="E13" s="10">
        <v>0</v>
      </c>
      <c r="F13" s="11">
        <v>18.4269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93</v>
      </c>
      <c r="B14" s="52" t="s">
        <v>79</v>
      </c>
      <c r="C14" s="53" t="s">
        <v>94</v>
      </c>
      <c r="D14" s="15">
        <v>18.2244</v>
      </c>
      <c r="E14" s="10">
        <v>0</v>
      </c>
      <c r="F14" s="11">
        <v>18.2244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95</v>
      </c>
      <c r="B15" s="52" t="s">
        <v>79</v>
      </c>
      <c r="C15" s="53" t="s">
        <v>96</v>
      </c>
      <c r="D15" s="15">
        <v>0.2025</v>
      </c>
      <c r="E15" s="10">
        <v>0</v>
      </c>
      <c r="F15" s="11">
        <v>0.2025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97</v>
      </c>
      <c r="B16" s="52"/>
      <c r="C16" s="53" t="s">
        <v>98</v>
      </c>
      <c r="D16" s="15">
        <v>8.5853</v>
      </c>
      <c r="E16" s="10">
        <v>0</v>
      </c>
      <c r="F16" s="11">
        <v>8.5853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99</v>
      </c>
      <c r="B17" s="52"/>
      <c r="C17" s="53" t="s">
        <v>100</v>
      </c>
      <c r="D17" s="15">
        <v>8.5853</v>
      </c>
      <c r="E17" s="10">
        <v>0</v>
      </c>
      <c r="F17" s="11">
        <v>8.5853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101</v>
      </c>
      <c r="B18" s="52" t="s">
        <v>79</v>
      </c>
      <c r="C18" s="53" t="s">
        <v>102</v>
      </c>
      <c r="D18" s="15">
        <v>5.1137</v>
      </c>
      <c r="E18" s="10">
        <v>0</v>
      </c>
      <c r="F18" s="11">
        <v>5.1137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103</v>
      </c>
      <c r="B19" s="52" t="s">
        <v>79</v>
      </c>
      <c r="C19" s="53" t="s">
        <v>104</v>
      </c>
      <c r="D19" s="15">
        <v>2.4252</v>
      </c>
      <c r="E19" s="10">
        <v>0</v>
      </c>
      <c r="F19" s="11">
        <v>2.4252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105</v>
      </c>
      <c r="B20" s="52" t="s">
        <v>79</v>
      </c>
      <c r="C20" s="53" t="s">
        <v>106</v>
      </c>
      <c r="D20" s="15">
        <v>1.0464</v>
      </c>
      <c r="E20" s="10">
        <v>0</v>
      </c>
      <c r="F20" s="11">
        <v>1.0464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:19" ht="17.25" customHeight="1">
      <c r="A21" s="7" t="s">
        <v>107</v>
      </c>
      <c r="B21" s="52"/>
      <c r="C21" s="53" t="s">
        <v>108</v>
      </c>
      <c r="D21" s="15">
        <v>13.674</v>
      </c>
      <c r="E21" s="10">
        <v>0</v>
      </c>
      <c r="F21" s="11">
        <v>13.674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9">
        <v>0</v>
      </c>
    </row>
    <row r="22" spans="1:19" ht="17.25" customHeight="1">
      <c r="A22" s="7" t="s">
        <v>109</v>
      </c>
      <c r="B22" s="52"/>
      <c r="C22" s="53" t="s">
        <v>110</v>
      </c>
      <c r="D22" s="15">
        <v>13.674</v>
      </c>
      <c r="E22" s="10">
        <v>0</v>
      </c>
      <c r="F22" s="11">
        <v>13.674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9">
        <v>0</v>
      </c>
    </row>
    <row r="23" spans="1:19" ht="17.25" customHeight="1">
      <c r="A23" s="7" t="s">
        <v>111</v>
      </c>
      <c r="B23" s="52" t="s">
        <v>79</v>
      </c>
      <c r="C23" s="53" t="s">
        <v>112</v>
      </c>
      <c r="D23" s="15">
        <v>13.674</v>
      </c>
      <c r="E23" s="10">
        <v>0</v>
      </c>
      <c r="F23" s="11">
        <v>13.674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9">
        <v>0</v>
      </c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113</v>
      </c>
    </row>
    <row r="2" spans="1:8" ht="21" customHeight="1">
      <c r="A2" s="56" t="s">
        <v>114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115</v>
      </c>
      <c r="B4" s="74"/>
      <c r="C4" s="72"/>
      <c r="D4" s="4" t="s">
        <v>58</v>
      </c>
      <c r="E4" s="62" t="s">
        <v>116</v>
      </c>
      <c r="F4" s="4" t="s">
        <v>117</v>
      </c>
      <c r="G4" s="4" t="s">
        <v>118</v>
      </c>
      <c r="H4" s="4" t="s">
        <v>119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451.6</v>
      </c>
      <c r="E7" s="54">
        <v>196.5964</v>
      </c>
      <c r="F7" s="11">
        <v>255.0036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80</v>
      </c>
      <c r="D8" s="10">
        <v>451.6</v>
      </c>
      <c r="E8" s="54">
        <v>196.5964</v>
      </c>
      <c r="F8" s="11">
        <v>255.0036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7" t="s">
        <v>82</v>
      </c>
      <c r="D9" s="10">
        <v>410.9138</v>
      </c>
      <c r="E9" s="54">
        <v>155.9102</v>
      </c>
      <c r="F9" s="11">
        <v>255.0036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7" t="s">
        <v>84</v>
      </c>
      <c r="D10" s="10">
        <v>410.9138</v>
      </c>
      <c r="E10" s="54">
        <v>155.9102</v>
      </c>
      <c r="F10" s="11">
        <v>255.0036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7" t="s">
        <v>86</v>
      </c>
      <c r="D11" s="10">
        <v>358.4692</v>
      </c>
      <c r="E11" s="54">
        <v>105.3356</v>
      </c>
      <c r="F11" s="11">
        <v>253.1336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57" t="s">
        <v>88</v>
      </c>
      <c r="D12" s="10">
        <v>52.4446</v>
      </c>
      <c r="E12" s="54">
        <v>50.5746</v>
      </c>
      <c r="F12" s="11">
        <v>1.87</v>
      </c>
      <c r="G12" s="10">
        <v>0</v>
      </c>
      <c r="H12" s="54">
        <v>0</v>
      </c>
    </row>
    <row r="13" spans="1:8" ht="18" customHeight="1">
      <c r="A13" s="7" t="s">
        <v>89</v>
      </c>
      <c r="B13" s="52"/>
      <c r="C13" s="157" t="s">
        <v>90</v>
      </c>
      <c r="D13" s="10">
        <v>18.4269</v>
      </c>
      <c r="E13" s="54">
        <v>18.4269</v>
      </c>
      <c r="F13" s="11">
        <v>0</v>
      </c>
      <c r="G13" s="10">
        <v>0</v>
      </c>
      <c r="H13" s="54">
        <v>0</v>
      </c>
    </row>
    <row r="14" spans="1:8" ht="18" customHeight="1">
      <c r="A14" s="7" t="s">
        <v>91</v>
      </c>
      <c r="B14" s="52"/>
      <c r="C14" s="157" t="s">
        <v>92</v>
      </c>
      <c r="D14" s="10">
        <v>18.4269</v>
      </c>
      <c r="E14" s="54">
        <v>18.4269</v>
      </c>
      <c r="F14" s="11">
        <v>0</v>
      </c>
      <c r="G14" s="10">
        <v>0</v>
      </c>
      <c r="H14" s="54">
        <v>0</v>
      </c>
    </row>
    <row r="15" spans="1:8" ht="18" customHeight="1">
      <c r="A15" s="7" t="s">
        <v>93</v>
      </c>
      <c r="B15" s="52" t="s">
        <v>79</v>
      </c>
      <c r="C15" s="157" t="s">
        <v>94</v>
      </c>
      <c r="D15" s="10">
        <v>18.2244</v>
      </c>
      <c r="E15" s="54">
        <v>18.2244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57" t="s">
        <v>96</v>
      </c>
      <c r="D16" s="10">
        <v>0.2025</v>
      </c>
      <c r="E16" s="54">
        <v>0.2025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97</v>
      </c>
      <c r="B17" s="52"/>
      <c r="C17" s="157" t="s">
        <v>98</v>
      </c>
      <c r="D17" s="10">
        <v>8.5853</v>
      </c>
      <c r="E17" s="54">
        <v>8.5853</v>
      </c>
      <c r="F17" s="11">
        <v>0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7" t="s">
        <v>100</v>
      </c>
      <c r="D18" s="10">
        <v>8.5853</v>
      </c>
      <c r="E18" s="54">
        <v>8.5853</v>
      </c>
      <c r="F18" s="11">
        <v>0</v>
      </c>
      <c r="G18" s="10">
        <v>0</v>
      </c>
      <c r="H18" s="54">
        <v>0</v>
      </c>
    </row>
    <row r="19" spans="1:8" ht="18" customHeight="1">
      <c r="A19" s="7" t="s">
        <v>101</v>
      </c>
      <c r="B19" s="52" t="s">
        <v>79</v>
      </c>
      <c r="C19" s="157" t="s">
        <v>102</v>
      </c>
      <c r="D19" s="10">
        <v>5.1137</v>
      </c>
      <c r="E19" s="54">
        <v>5.1137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7" t="s">
        <v>104</v>
      </c>
      <c r="D20" s="10">
        <v>2.4252</v>
      </c>
      <c r="E20" s="54">
        <v>2.4252</v>
      </c>
      <c r="F20" s="11">
        <v>0</v>
      </c>
      <c r="G20" s="10">
        <v>0</v>
      </c>
      <c r="H20" s="54">
        <v>0</v>
      </c>
    </row>
    <row r="21" spans="1:8" ht="18" customHeight="1">
      <c r="A21" s="7" t="s">
        <v>105</v>
      </c>
      <c r="B21" s="52" t="s">
        <v>79</v>
      </c>
      <c r="C21" s="157" t="s">
        <v>106</v>
      </c>
      <c r="D21" s="10">
        <v>1.0464</v>
      </c>
      <c r="E21" s="54">
        <v>1.0464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107</v>
      </c>
      <c r="B22" s="52"/>
      <c r="C22" s="157" t="s">
        <v>108</v>
      </c>
      <c r="D22" s="10">
        <v>13.674</v>
      </c>
      <c r="E22" s="54">
        <v>13.674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/>
      <c r="C23" s="157" t="s">
        <v>110</v>
      </c>
      <c r="D23" s="10">
        <v>13.674</v>
      </c>
      <c r="E23" s="54">
        <v>13.674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111</v>
      </c>
      <c r="B24" s="52" t="s">
        <v>79</v>
      </c>
      <c r="C24" s="157" t="s">
        <v>112</v>
      </c>
      <c r="D24" s="10">
        <v>13.674</v>
      </c>
      <c r="E24" s="54">
        <v>13.674</v>
      </c>
      <c r="F24" s="11">
        <v>0</v>
      </c>
      <c r="G24" s="10">
        <v>0</v>
      </c>
      <c r="H24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120</v>
      </c>
      <c r="I1" s="12"/>
    </row>
    <row r="2" spans="1:9" ht="25.5" customHeight="1">
      <c r="A2" s="120" t="s">
        <v>121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122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123</v>
      </c>
      <c r="F5" s="126" t="s">
        <v>124</v>
      </c>
      <c r="G5" s="126" t="s">
        <v>125</v>
      </c>
      <c r="H5" s="126" t="s">
        <v>126</v>
      </c>
      <c r="J5" s="12"/>
    </row>
    <row r="6" spans="1:10" ht="18.75" customHeight="1">
      <c r="A6" s="128" t="s">
        <v>127</v>
      </c>
      <c r="B6" s="129">
        <f>SUM(B7:B9)</f>
        <v>451.6</v>
      </c>
      <c r="C6" s="130" t="s">
        <v>128</v>
      </c>
      <c r="D6" s="131">
        <f>SUM(D7:D35)</f>
        <v>451.59999999999997</v>
      </c>
      <c r="E6" s="131">
        <f>SUM(E7:E35)</f>
        <v>451.59999999999997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129</v>
      </c>
      <c r="B7" s="129">
        <v>451.6</v>
      </c>
      <c r="C7" s="133" t="s">
        <v>82</v>
      </c>
      <c r="D7" s="134">
        <f aca="true" t="shared" si="0" ref="D7:D35">SUM(E7:G7)</f>
        <v>410.9138</v>
      </c>
      <c r="E7" s="134">
        <v>410.9138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130</v>
      </c>
      <c r="B8" s="129">
        <v>0</v>
      </c>
      <c r="C8" s="133" t="s">
        <v>131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132</v>
      </c>
      <c r="B9" s="10">
        <v>0</v>
      </c>
      <c r="C9" s="133" t="s">
        <v>133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134</v>
      </c>
      <c r="B10" s="136">
        <f>SUM(B11:B13)</f>
        <v>0</v>
      </c>
      <c r="C10" s="133" t="s">
        <v>135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129</v>
      </c>
      <c r="B11" s="129">
        <v>0</v>
      </c>
      <c r="C11" s="133" t="s">
        <v>136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130</v>
      </c>
      <c r="B12" s="129">
        <v>0</v>
      </c>
      <c r="C12" s="133" t="s">
        <v>137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132</v>
      </c>
      <c r="B13" s="10">
        <v>0</v>
      </c>
      <c r="C13" s="133" t="s">
        <v>138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139</v>
      </c>
      <c r="B14" s="136"/>
      <c r="C14" s="133" t="s">
        <v>140</v>
      </c>
      <c r="D14" s="134">
        <f t="shared" si="0"/>
        <v>18.4269</v>
      </c>
      <c r="E14" s="134">
        <v>18.4269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141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142</v>
      </c>
      <c r="D16" s="134">
        <f t="shared" si="0"/>
        <v>8.5853</v>
      </c>
      <c r="E16" s="134">
        <v>8.5853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143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144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145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146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147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148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149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150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151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108</v>
      </c>
      <c r="D26" s="134">
        <f t="shared" si="0"/>
        <v>13.674</v>
      </c>
      <c r="E26" s="134">
        <v>13.674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152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153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154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155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156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157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158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159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160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161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162</v>
      </c>
      <c r="B39" s="131">
        <f>SUM(B6+B10)</f>
        <v>451.6</v>
      </c>
      <c r="C39" s="154" t="s">
        <v>163</v>
      </c>
      <c r="D39" s="153">
        <f>D6+D37</f>
        <v>451.59999999999997</v>
      </c>
      <c r="E39" s="153">
        <f>E6+E37</f>
        <v>451.59999999999997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S1">
      <selection activeCell="A1" sqref="A1:AN23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164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166</v>
      </c>
      <c r="B4" s="92"/>
      <c r="C4" s="93"/>
      <c r="D4" s="94" t="s">
        <v>167</v>
      </c>
      <c r="E4" s="95" t="s">
        <v>168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169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170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171</v>
      </c>
      <c r="B5" s="4" t="s">
        <v>70</v>
      </c>
      <c r="C5" s="4" t="s">
        <v>172</v>
      </c>
      <c r="D5" s="94"/>
      <c r="E5" s="97" t="s">
        <v>58</v>
      </c>
      <c r="F5" s="98" t="s">
        <v>173</v>
      </c>
      <c r="G5" s="99"/>
      <c r="H5" s="99"/>
      <c r="I5" s="98" t="s">
        <v>174</v>
      </c>
      <c r="J5" s="99"/>
      <c r="K5" s="99"/>
      <c r="L5" s="98" t="s">
        <v>175</v>
      </c>
      <c r="M5" s="99"/>
      <c r="N5" s="110"/>
      <c r="O5" s="97" t="s">
        <v>58</v>
      </c>
      <c r="P5" s="98" t="s">
        <v>173</v>
      </c>
      <c r="Q5" s="99"/>
      <c r="R5" s="99"/>
      <c r="S5" s="98" t="s">
        <v>174</v>
      </c>
      <c r="T5" s="99"/>
      <c r="U5" s="110"/>
      <c r="V5" s="113" t="s">
        <v>125</v>
      </c>
      <c r="W5" s="113"/>
      <c r="X5" s="113"/>
      <c r="Y5" s="97" t="s">
        <v>58</v>
      </c>
      <c r="Z5" s="98" t="s">
        <v>173</v>
      </c>
      <c r="AA5" s="99"/>
      <c r="AB5" s="99"/>
      <c r="AC5" s="98" t="s">
        <v>174</v>
      </c>
      <c r="AD5" s="99"/>
      <c r="AE5" s="99"/>
      <c r="AF5" s="98" t="s">
        <v>175</v>
      </c>
      <c r="AG5" s="99"/>
      <c r="AH5" s="99"/>
      <c r="AI5" s="98" t="s">
        <v>176</v>
      </c>
      <c r="AJ5" s="99"/>
      <c r="AK5" s="99"/>
      <c r="AL5" s="98" t="s">
        <v>126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116</v>
      </c>
      <c r="H6" s="103" t="s">
        <v>117</v>
      </c>
      <c r="I6" s="81" t="s">
        <v>74</v>
      </c>
      <c r="J6" s="103" t="s">
        <v>116</v>
      </c>
      <c r="K6" s="103" t="s">
        <v>117</v>
      </c>
      <c r="L6" s="81" t="s">
        <v>74</v>
      </c>
      <c r="M6" s="103" t="s">
        <v>116</v>
      </c>
      <c r="N6" s="111" t="s">
        <v>117</v>
      </c>
      <c r="O6" s="102"/>
      <c r="P6" s="81" t="s">
        <v>74</v>
      </c>
      <c r="Q6" s="5" t="s">
        <v>116</v>
      </c>
      <c r="R6" s="5" t="s">
        <v>117</v>
      </c>
      <c r="S6" s="81" t="s">
        <v>74</v>
      </c>
      <c r="T6" s="5" t="s">
        <v>116</v>
      </c>
      <c r="U6" s="111" t="s">
        <v>117</v>
      </c>
      <c r="V6" s="5" t="s">
        <v>74</v>
      </c>
      <c r="W6" s="5" t="s">
        <v>116</v>
      </c>
      <c r="X6" s="5" t="s">
        <v>117</v>
      </c>
      <c r="Y6" s="102"/>
      <c r="Z6" s="81" t="s">
        <v>74</v>
      </c>
      <c r="AA6" s="5" t="s">
        <v>116</v>
      </c>
      <c r="AB6" s="5" t="s">
        <v>117</v>
      </c>
      <c r="AC6" s="81" t="s">
        <v>74</v>
      </c>
      <c r="AD6" s="5" t="s">
        <v>116</v>
      </c>
      <c r="AE6" s="5" t="s">
        <v>117</v>
      </c>
      <c r="AF6" s="81" t="s">
        <v>74</v>
      </c>
      <c r="AG6" s="5" t="s">
        <v>116</v>
      </c>
      <c r="AH6" s="5" t="s">
        <v>117</v>
      </c>
      <c r="AI6" s="81" t="s">
        <v>74</v>
      </c>
      <c r="AJ6" s="103" t="s">
        <v>116</v>
      </c>
      <c r="AK6" s="103" t="s">
        <v>117</v>
      </c>
      <c r="AL6" s="81" t="s">
        <v>74</v>
      </c>
      <c r="AM6" s="103" t="s">
        <v>116</v>
      </c>
      <c r="AN6" s="103" t="s">
        <v>117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451.6</v>
      </c>
      <c r="E7" s="10">
        <v>451.6</v>
      </c>
      <c r="F7" s="54">
        <v>451.6</v>
      </c>
      <c r="G7" s="11">
        <v>196.5964</v>
      </c>
      <c r="H7" s="15">
        <v>255.0036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80</v>
      </c>
      <c r="D8" s="15">
        <v>451.6</v>
      </c>
      <c r="E8" s="10">
        <v>451.6</v>
      </c>
      <c r="F8" s="54">
        <v>451.6</v>
      </c>
      <c r="G8" s="11">
        <v>196.5964</v>
      </c>
      <c r="H8" s="15">
        <v>255.0036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177</v>
      </c>
      <c r="B9" s="104"/>
      <c r="C9" s="75" t="s">
        <v>178</v>
      </c>
      <c r="D9" s="15">
        <v>107.94</v>
      </c>
      <c r="E9" s="10">
        <v>107.94</v>
      </c>
      <c r="F9" s="54">
        <v>107.94</v>
      </c>
      <c r="G9" s="11">
        <v>103.74</v>
      </c>
      <c r="H9" s="15">
        <v>4.2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179</v>
      </c>
      <c r="B10" s="104" t="s">
        <v>180</v>
      </c>
      <c r="C10" s="75" t="s">
        <v>181</v>
      </c>
      <c r="D10" s="15">
        <v>52.3572</v>
      </c>
      <c r="E10" s="10">
        <v>52.3572</v>
      </c>
      <c r="F10" s="54">
        <v>52.3572</v>
      </c>
      <c r="G10" s="11">
        <v>52.3572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182</v>
      </c>
      <c r="B11" s="104" t="s">
        <v>180</v>
      </c>
      <c r="C11" s="75" t="s">
        <v>183</v>
      </c>
      <c r="D11" s="15">
        <v>18.1884</v>
      </c>
      <c r="E11" s="10">
        <v>18.1884</v>
      </c>
      <c r="F11" s="54">
        <v>18.1884</v>
      </c>
      <c r="G11" s="11">
        <v>18.1884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184</v>
      </c>
      <c r="B12" s="104" t="s">
        <v>180</v>
      </c>
      <c r="C12" s="75" t="s">
        <v>185</v>
      </c>
      <c r="D12" s="15">
        <v>9.1704</v>
      </c>
      <c r="E12" s="10">
        <v>9.1704</v>
      </c>
      <c r="F12" s="54">
        <v>9.1704</v>
      </c>
      <c r="G12" s="11">
        <v>9.1704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186</v>
      </c>
      <c r="B13" s="104" t="s">
        <v>180</v>
      </c>
      <c r="C13" s="75" t="s">
        <v>187</v>
      </c>
      <c r="D13" s="15">
        <v>28.224</v>
      </c>
      <c r="E13" s="10">
        <v>28.224</v>
      </c>
      <c r="F13" s="54">
        <v>28.224</v>
      </c>
      <c r="G13" s="11">
        <v>24.024</v>
      </c>
      <c r="H13" s="15">
        <v>4.2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188</v>
      </c>
      <c r="B14" s="104"/>
      <c r="C14" s="75" t="s">
        <v>189</v>
      </c>
      <c r="D14" s="15">
        <v>277.7056</v>
      </c>
      <c r="E14" s="10">
        <v>277.7056</v>
      </c>
      <c r="F14" s="54">
        <v>277.7056</v>
      </c>
      <c r="G14" s="11">
        <v>28.772</v>
      </c>
      <c r="H14" s="15">
        <v>248.9336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190</v>
      </c>
      <c r="B15" s="104" t="s">
        <v>180</v>
      </c>
      <c r="C15" s="75" t="s">
        <v>191</v>
      </c>
      <c r="D15" s="15">
        <v>26.9056</v>
      </c>
      <c r="E15" s="10">
        <v>26.9056</v>
      </c>
      <c r="F15" s="54">
        <v>26.9056</v>
      </c>
      <c r="G15" s="11">
        <v>19.772</v>
      </c>
      <c r="H15" s="15">
        <v>7.1336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192</v>
      </c>
      <c r="B16" s="104" t="s">
        <v>180</v>
      </c>
      <c r="C16" s="75" t="s">
        <v>193</v>
      </c>
      <c r="D16" s="15">
        <v>0.42</v>
      </c>
      <c r="E16" s="10">
        <v>0.42</v>
      </c>
      <c r="F16" s="54">
        <v>0.42</v>
      </c>
      <c r="G16" s="11">
        <v>0.42</v>
      </c>
      <c r="H16" s="15">
        <v>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194</v>
      </c>
      <c r="B17" s="104" t="s">
        <v>180</v>
      </c>
      <c r="C17" s="75" t="s">
        <v>195</v>
      </c>
      <c r="D17" s="15">
        <v>7.7</v>
      </c>
      <c r="E17" s="10">
        <v>7.7</v>
      </c>
      <c r="F17" s="54">
        <v>7.7</v>
      </c>
      <c r="G17" s="11">
        <v>7.7</v>
      </c>
      <c r="H17" s="15">
        <v>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196</v>
      </c>
      <c r="B18" s="104" t="s">
        <v>180</v>
      </c>
      <c r="C18" s="75" t="s">
        <v>197</v>
      </c>
      <c r="D18" s="15">
        <v>242.68</v>
      </c>
      <c r="E18" s="10">
        <v>242.68</v>
      </c>
      <c r="F18" s="54">
        <v>242.68</v>
      </c>
      <c r="G18" s="11">
        <v>0.88</v>
      </c>
      <c r="H18" s="15">
        <v>241.8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198</v>
      </c>
      <c r="B19" s="104"/>
      <c r="C19" s="75" t="s">
        <v>199</v>
      </c>
      <c r="D19" s="15">
        <v>65.218</v>
      </c>
      <c r="E19" s="10">
        <v>65.218</v>
      </c>
      <c r="F19" s="54">
        <v>65.218</v>
      </c>
      <c r="G19" s="11">
        <v>63.348</v>
      </c>
      <c r="H19" s="15">
        <v>1.87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200</v>
      </c>
      <c r="B20" s="104" t="s">
        <v>180</v>
      </c>
      <c r="C20" s="75" t="s">
        <v>201</v>
      </c>
      <c r="D20" s="15">
        <v>50.748</v>
      </c>
      <c r="E20" s="10">
        <v>50.748</v>
      </c>
      <c r="F20" s="54">
        <v>50.748</v>
      </c>
      <c r="G20" s="11">
        <v>50.748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202</v>
      </c>
      <c r="B21" s="104" t="s">
        <v>180</v>
      </c>
      <c r="C21" s="75" t="s">
        <v>203</v>
      </c>
      <c r="D21" s="15">
        <v>14.47</v>
      </c>
      <c r="E21" s="10">
        <v>14.47</v>
      </c>
      <c r="F21" s="54">
        <v>14.47</v>
      </c>
      <c r="G21" s="11">
        <v>12.6</v>
      </c>
      <c r="H21" s="15">
        <v>1.87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204</v>
      </c>
      <c r="B22" s="104"/>
      <c r="C22" s="75" t="s">
        <v>205</v>
      </c>
      <c r="D22" s="15">
        <v>0.7364</v>
      </c>
      <c r="E22" s="10">
        <v>0.7364</v>
      </c>
      <c r="F22" s="54">
        <v>0.7364</v>
      </c>
      <c r="G22" s="11">
        <v>0.7364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206</v>
      </c>
      <c r="B23" s="104" t="s">
        <v>180</v>
      </c>
      <c r="C23" s="75" t="s">
        <v>207</v>
      </c>
      <c r="D23" s="15">
        <v>0.7364</v>
      </c>
      <c r="E23" s="10">
        <v>0.7364</v>
      </c>
      <c r="F23" s="54">
        <v>0.7364</v>
      </c>
      <c r="G23" s="11">
        <v>0.7364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2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 scale="3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E33" sqref="E3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208</v>
      </c>
    </row>
    <row r="2" spans="1:93" ht="22.5" customHeight="1">
      <c r="A2" s="76" t="s">
        <v>209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210</v>
      </c>
      <c r="B4" s="78"/>
      <c r="C4" s="72"/>
      <c r="D4" s="79" t="s">
        <v>167</v>
      </c>
      <c r="E4" s="74" t="s">
        <v>211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212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213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214</v>
      </c>
      <c r="BH4" s="74"/>
      <c r="BI4" s="74"/>
      <c r="BJ4" s="74"/>
      <c r="BK4" s="84"/>
      <c r="BL4" s="84" t="s">
        <v>215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216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217</v>
      </c>
      <c r="CQ4" s="86"/>
      <c r="CR4" s="86"/>
      <c r="CS4" s="86" t="s">
        <v>218</v>
      </c>
      <c r="CT4" s="86"/>
      <c r="CU4" s="86"/>
      <c r="CV4" s="86"/>
      <c r="CW4" s="86"/>
      <c r="CX4" s="86"/>
      <c r="CY4" s="86" t="s">
        <v>219</v>
      </c>
      <c r="CZ4" s="86"/>
      <c r="DA4" s="86"/>
      <c r="DB4" s="86" t="s">
        <v>220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221</v>
      </c>
      <c r="G5" s="82" t="s">
        <v>222</v>
      </c>
      <c r="H5" s="82" t="s">
        <v>223</v>
      </c>
      <c r="I5" s="5" t="s">
        <v>224</v>
      </c>
      <c r="J5" s="5" t="s">
        <v>225</v>
      </c>
      <c r="K5" s="5" t="s">
        <v>226</v>
      </c>
      <c r="L5" s="5" t="s">
        <v>227</v>
      </c>
      <c r="M5" s="5" t="s">
        <v>228</v>
      </c>
      <c r="N5" s="5" t="s">
        <v>229</v>
      </c>
      <c r="O5" s="5" t="s">
        <v>230</v>
      </c>
      <c r="P5" s="5" t="s">
        <v>231</v>
      </c>
      <c r="Q5" s="5" t="s">
        <v>232</v>
      </c>
      <c r="R5" s="5" t="s">
        <v>233</v>
      </c>
      <c r="S5" s="5" t="s">
        <v>74</v>
      </c>
      <c r="T5" s="5" t="s">
        <v>234</v>
      </c>
      <c r="U5" s="5" t="s">
        <v>235</v>
      </c>
      <c r="V5" s="5" t="s">
        <v>236</v>
      </c>
      <c r="W5" s="5" t="s">
        <v>237</v>
      </c>
      <c r="X5" s="5" t="s">
        <v>238</v>
      </c>
      <c r="Y5" s="5" t="s">
        <v>239</v>
      </c>
      <c r="Z5" s="5" t="s">
        <v>240</v>
      </c>
      <c r="AA5" s="5" t="s">
        <v>241</v>
      </c>
      <c r="AB5" s="5" t="s">
        <v>242</v>
      </c>
      <c r="AC5" s="5" t="s">
        <v>243</v>
      </c>
      <c r="AD5" s="83" t="s">
        <v>244</v>
      </c>
      <c r="AE5" s="5" t="s">
        <v>245</v>
      </c>
      <c r="AF5" s="5" t="s">
        <v>246</v>
      </c>
      <c r="AG5" s="5" t="s">
        <v>247</v>
      </c>
      <c r="AH5" s="5" t="s">
        <v>248</v>
      </c>
      <c r="AI5" s="5" t="s">
        <v>249</v>
      </c>
      <c r="AJ5" s="5" t="s">
        <v>250</v>
      </c>
      <c r="AK5" s="5" t="s">
        <v>251</v>
      </c>
      <c r="AL5" s="5" t="s">
        <v>252</v>
      </c>
      <c r="AM5" s="5" t="s">
        <v>253</v>
      </c>
      <c r="AN5" s="5" t="s">
        <v>254</v>
      </c>
      <c r="AO5" s="5" t="s">
        <v>255</v>
      </c>
      <c r="AP5" s="5" t="s">
        <v>256</v>
      </c>
      <c r="AQ5" s="5" t="s">
        <v>257</v>
      </c>
      <c r="AR5" s="5" t="s">
        <v>258</v>
      </c>
      <c r="AS5" s="5" t="s">
        <v>259</v>
      </c>
      <c r="AT5" s="5" t="s">
        <v>260</v>
      </c>
      <c r="AU5" s="5" t="s">
        <v>74</v>
      </c>
      <c r="AV5" s="5" t="s">
        <v>261</v>
      </c>
      <c r="AW5" s="5" t="s">
        <v>262</v>
      </c>
      <c r="AX5" s="5" t="s">
        <v>263</v>
      </c>
      <c r="AY5" s="5" t="s">
        <v>264</v>
      </c>
      <c r="AZ5" s="5" t="s">
        <v>265</v>
      </c>
      <c r="BA5" s="5" t="s">
        <v>266</v>
      </c>
      <c r="BB5" s="5" t="s">
        <v>267</v>
      </c>
      <c r="BC5" s="5" t="s">
        <v>268</v>
      </c>
      <c r="BD5" s="5" t="s">
        <v>269</v>
      </c>
      <c r="BE5" s="5" t="s">
        <v>270</v>
      </c>
      <c r="BF5" s="5" t="s">
        <v>271</v>
      </c>
      <c r="BG5" s="5" t="s">
        <v>74</v>
      </c>
      <c r="BH5" s="5" t="s">
        <v>272</v>
      </c>
      <c r="BI5" s="5" t="s">
        <v>273</v>
      </c>
      <c r="BJ5" s="5" t="s">
        <v>274</v>
      </c>
      <c r="BK5" s="5" t="s">
        <v>275</v>
      </c>
      <c r="BL5" s="51" t="s">
        <v>74</v>
      </c>
      <c r="BM5" s="51" t="s">
        <v>276</v>
      </c>
      <c r="BN5" s="51" t="s">
        <v>277</v>
      </c>
      <c r="BO5" s="51" t="s">
        <v>278</v>
      </c>
      <c r="BP5" s="51" t="s">
        <v>279</v>
      </c>
      <c r="BQ5" s="51" t="s">
        <v>280</v>
      </c>
      <c r="BR5" s="51" t="s">
        <v>281</v>
      </c>
      <c r="BS5" s="51" t="s">
        <v>282</v>
      </c>
      <c r="BT5" s="51" t="s">
        <v>283</v>
      </c>
      <c r="BU5" s="51" t="s">
        <v>284</v>
      </c>
      <c r="BV5" s="51" t="s">
        <v>285</v>
      </c>
      <c r="BW5" s="51" t="s">
        <v>286</v>
      </c>
      <c r="BX5" s="51" t="s">
        <v>287</v>
      </c>
      <c r="BY5" s="51" t="s">
        <v>74</v>
      </c>
      <c r="BZ5" s="51" t="s">
        <v>276</v>
      </c>
      <c r="CA5" s="51" t="s">
        <v>277</v>
      </c>
      <c r="CB5" s="51" t="s">
        <v>278</v>
      </c>
      <c r="CC5" s="51" t="s">
        <v>279</v>
      </c>
      <c r="CD5" s="51" t="s">
        <v>280</v>
      </c>
      <c r="CE5" s="51" t="s">
        <v>281</v>
      </c>
      <c r="CF5" s="51" t="s">
        <v>282</v>
      </c>
      <c r="CG5" s="51" t="s">
        <v>288</v>
      </c>
      <c r="CH5" s="51" t="s">
        <v>289</v>
      </c>
      <c r="CI5" s="51" t="s">
        <v>290</v>
      </c>
      <c r="CJ5" s="51" t="s">
        <v>291</v>
      </c>
      <c r="CK5" s="51" t="s">
        <v>283</v>
      </c>
      <c r="CL5" s="51" t="s">
        <v>284</v>
      </c>
      <c r="CM5" s="51" t="s">
        <v>285</v>
      </c>
      <c r="CN5" s="51" t="s">
        <v>286</v>
      </c>
      <c r="CO5" s="51" t="s">
        <v>292</v>
      </c>
      <c r="CP5" s="51" t="s">
        <v>74</v>
      </c>
      <c r="CQ5" s="51" t="s">
        <v>293</v>
      </c>
      <c r="CR5" s="51" t="s">
        <v>294</v>
      </c>
      <c r="CS5" s="51" t="s">
        <v>74</v>
      </c>
      <c r="CT5" s="51" t="s">
        <v>293</v>
      </c>
      <c r="CU5" s="51" t="s">
        <v>295</v>
      </c>
      <c r="CV5" s="51" t="s">
        <v>296</v>
      </c>
      <c r="CW5" s="51" t="s">
        <v>297</v>
      </c>
      <c r="CX5" s="51" t="s">
        <v>294</v>
      </c>
      <c r="CY5" s="51" t="s">
        <v>74</v>
      </c>
      <c r="CZ5" s="51" t="s">
        <v>298</v>
      </c>
      <c r="DA5" s="51" t="s">
        <v>299</v>
      </c>
      <c r="DB5" s="51" t="s">
        <v>74</v>
      </c>
      <c r="DC5" s="51" t="s">
        <v>300</v>
      </c>
      <c r="DD5" s="51" t="s">
        <v>301</v>
      </c>
      <c r="DE5" s="51" t="s">
        <v>302</v>
      </c>
      <c r="DF5" s="51" t="s">
        <v>220</v>
      </c>
    </row>
    <row r="6" spans="1:110" ht="17.25" customHeight="1">
      <c r="A6" s="7"/>
      <c r="B6" s="52"/>
      <c r="C6" s="53" t="s">
        <v>58</v>
      </c>
      <c r="D6" s="15">
        <v>451.6</v>
      </c>
      <c r="E6" s="15">
        <v>158.688</v>
      </c>
      <c r="F6" s="15">
        <v>44.8944</v>
      </c>
      <c r="G6" s="15">
        <v>19.572</v>
      </c>
      <c r="H6" s="15">
        <v>2.5692</v>
      </c>
      <c r="I6" s="15">
        <v>0</v>
      </c>
      <c r="J6" s="15">
        <v>10.1652</v>
      </c>
      <c r="K6" s="15">
        <v>18.2244</v>
      </c>
      <c r="L6" s="15">
        <v>0</v>
      </c>
      <c r="M6" s="15">
        <v>5.868</v>
      </c>
      <c r="N6" s="15">
        <v>1.0464</v>
      </c>
      <c r="O6" s="15">
        <v>1.7784</v>
      </c>
      <c r="P6" s="15">
        <v>13.674</v>
      </c>
      <c r="Q6" s="15">
        <v>4.2</v>
      </c>
      <c r="R6" s="15">
        <v>36.696</v>
      </c>
      <c r="S6" s="15">
        <v>292.1756</v>
      </c>
      <c r="T6" s="15">
        <v>8.9</v>
      </c>
      <c r="U6" s="15">
        <v>0</v>
      </c>
      <c r="V6" s="15">
        <v>0</v>
      </c>
      <c r="W6" s="15">
        <v>0</v>
      </c>
      <c r="X6" s="15">
        <v>0.6</v>
      </c>
      <c r="Y6" s="15">
        <v>3</v>
      </c>
      <c r="Z6" s="15">
        <v>9</v>
      </c>
      <c r="AA6" s="15">
        <v>0</v>
      </c>
      <c r="AB6" s="15">
        <v>0.3</v>
      </c>
      <c r="AC6" s="15">
        <v>10.5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0.42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1.5432</v>
      </c>
      <c r="AP6" s="15">
        <v>1.1604</v>
      </c>
      <c r="AQ6" s="15">
        <v>7.7</v>
      </c>
      <c r="AR6" s="15">
        <v>6.372</v>
      </c>
      <c r="AS6" s="15">
        <v>0</v>
      </c>
      <c r="AT6" s="15">
        <v>242.68</v>
      </c>
      <c r="AU6" s="15">
        <v>0.7364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0.6644</v>
      </c>
      <c r="BC6" s="15">
        <v>0</v>
      </c>
      <c r="BD6" s="15">
        <v>0.072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451.6</v>
      </c>
      <c r="E7" s="15">
        <v>158.688</v>
      </c>
      <c r="F7" s="15">
        <v>44.8944</v>
      </c>
      <c r="G7" s="15">
        <v>19.572</v>
      </c>
      <c r="H7" s="15">
        <v>2.5692</v>
      </c>
      <c r="I7" s="15">
        <v>0</v>
      </c>
      <c r="J7" s="15">
        <v>10.1652</v>
      </c>
      <c r="K7" s="15">
        <v>18.2244</v>
      </c>
      <c r="L7" s="15">
        <v>0</v>
      </c>
      <c r="M7" s="15">
        <v>5.868</v>
      </c>
      <c r="N7" s="15">
        <v>1.0464</v>
      </c>
      <c r="O7" s="15">
        <v>1.7784</v>
      </c>
      <c r="P7" s="15">
        <v>13.674</v>
      </c>
      <c r="Q7" s="15">
        <v>4.2</v>
      </c>
      <c r="R7" s="15">
        <v>36.696</v>
      </c>
      <c r="S7" s="15">
        <v>292.1756</v>
      </c>
      <c r="T7" s="15">
        <v>8.9</v>
      </c>
      <c r="U7" s="15">
        <v>0</v>
      </c>
      <c r="V7" s="15">
        <v>0</v>
      </c>
      <c r="W7" s="15">
        <v>0</v>
      </c>
      <c r="X7" s="15">
        <v>0.6</v>
      </c>
      <c r="Y7" s="15">
        <v>3</v>
      </c>
      <c r="Z7" s="15">
        <v>9</v>
      </c>
      <c r="AA7" s="15">
        <v>0</v>
      </c>
      <c r="AB7" s="15">
        <v>0.3</v>
      </c>
      <c r="AC7" s="15">
        <v>10.5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0.42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1.5432</v>
      </c>
      <c r="AP7" s="15">
        <v>1.1604</v>
      </c>
      <c r="AQ7" s="15">
        <v>7.7</v>
      </c>
      <c r="AR7" s="15">
        <v>6.372</v>
      </c>
      <c r="AS7" s="15">
        <v>0</v>
      </c>
      <c r="AT7" s="15">
        <v>242.68</v>
      </c>
      <c r="AU7" s="15">
        <v>0.7364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0.6644</v>
      </c>
      <c r="BC7" s="15">
        <v>0</v>
      </c>
      <c r="BD7" s="15">
        <v>0.072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410.9138</v>
      </c>
      <c r="E8" s="15">
        <v>118.5312</v>
      </c>
      <c r="F8" s="15">
        <v>44.8944</v>
      </c>
      <c r="G8" s="15">
        <v>19.572</v>
      </c>
      <c r="H8" s="15">
        <v>2.5692</v>
      </c>
      <c r="I8" s="15">
        <v>0</v>
      </c>
      <c r="J8" s="15">
        <v>10.1652</v>
      </c>
      <c r="K8" s="15">
        <v>0</v>
      </c>
      <c r="L8" s="15">
        <v>0</v>
      </c>
      <c r="M8" s="15">
        <v>0</v>
      </c>
      <c r="N8" s="15">
        <v>0</v>
      </c>
      <c r="O8" s="15">
        <v>0.4344</v>
      </c>
      <c r="P8" s="15">
        <v>0</v>
      </c>
      <c r="Q8" s="15">
        <v>4.2</v>
      </c>
      <c r="R8" s="15">
        <v>36.696</v>
      </c>
      <c r="S8" s="15">
        <v>292.1756</v>
      </c>
      <c r="T8" s="15">
        <v>8.9</v>
      </c>
      <c r="U8" s="15">
        <v>0</v>
      </c>
      <c r="V8" s="15">
        <v>0</v>
      </c>
      <c r="W8" s="15">
        <v>0</v>
      </c>
      <c r="X8" s="15">
        <v>0.6</v>
      </c>
      <c r="Y8" s="15">
        <v>3</v>
      </c>
      <c r="Z8" s="15">
        <v>9</v>
      </c>
      <c r="AA8" s="15">
        <v>0</v>
      </c>
      <c r="AB8" s="15">
        <v>0.3</v>
      </c>
      <c r="AC8" s="15">
        <v>10.5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0.42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1.5432</v>
      </c>
      <c r="AP8" s="15">
        <v>1.1604</v>
      </c>
      <c r="AQ8" s="15">
        <v>7.7</v>
      </c>
      <c r="AR8" s="15">
        <v>6.372</v>
      </c>
      <c r="AS8" s="15">
        <v>0</v>
      </c>
      <c r="AT8" s="15">
        <v>242.68</v>
      </c>
      <c r="AU8" s="15">
        <v>0.207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0.135</v>
      </c>
      <c r="BC8" s="15">
        <v>0</v>
      </c>
      <c r="BD8" s="15">
        <v>0.072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410.9138</v>
      </c>
      <c r="E9" s="15">
        <v>118.5312</v>
      </c>
      <c r="F9" s="15">
        <v>44.8944</v>
      </c>
      <c r="G9" s="15">
        <v>19.572</v>
      </c>
      <c r="H9" s="15">
        <v>2.5692</v>
      </c>
      <c r="I9" s="15">
        <v>0</v>
      </c>
      <c r="J9" s="15">
        <v>10.1652</v>
      </c>
      <c r="K9" s="15">
        <v>0</v>
      </c>
      <c r="L9" s="15">
        <v>0</v>
      </c>
      <c r="M9" s="15">
        <v>0</v>
      </c>
      <c r="N9" s="15">
        <v>0</v>
      </c>
      <c r="O9" s="15">
        <v>0.4344</v>
      </c>
      <c r="P9" s="15">
        <v>0</v>
      </c>
      <c r="Q9" s="15">
        <v>4.2</v>
      </c>
      <c r="R9" s="15">
        <v>36.696</v>
      </c>
      <c r="S9" s="15">
        <v>292.1756</v>
      </c>
      <c r="T9" s="15">
        <v>8.9</v>
      </c>
      <c r="U9" s="15">
        <v>0</v>
      </c>
      <c r="V9" s="15">
        <v>0</v>
      </c>
      <c r="W9" s="15">
        <v>0</v>
      </c>
      <c r="X9" s="15">
        <v>0.6</v>
      </c>
      <c r="Y9" s="15">
        <v>3</v>
      </c>
      <c r="Z9" s="15">
        <v>9</v>
      </c>
      <c r="AA9" s="15">
        <v>0</v>
      </c>
      <c r="AB9" s="15">
        <v>0.3</v>
      </c>
      <c r="AC9" s="15">
        <v>10.5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0.42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1.5432</v>
      </c>
      <c r="AP9" s="15">
        <v>1.1604</v>
      </c>
      <c r="AQ9" s="15">
        <v>7.7</v>
      </c>
      <c r="AR9" s="15">
        <v>6.372</v>
      </c>
      <c r="AS9" s="15">
        <v>0</v>
      </c>
      <c r="AT9" s="15">
        <v>242.68</v>
      </c>
      <c r="AU9" s="15">
        <v>0.207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0.135</v>
      </c>
      <c r="BC9" s="15">
        <v>0</v>
      </c>
      <c r="BD9" s="15">
        <v>0.072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358.4692</v>
      </c>
      <c r="E10" s="15">
        <v>80.7156</v>
      </c>
      <c r="F10" s="15">
        <v>30.8304</v>
      </c>
      <c r="G10" s="15">
        <v>18.9576</v>
      </c>
      <c r="H10" s="15">
        <v>2.5692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0.1344</v>
      </c>
      <c r="P10" s="15">
        <v>0</v>
      </c>
      <c r="Q10" s="15">
        <v>4.2</v>
      </c>
      <c r="R10" s="15">
        <v>24.024</v>
      </c>
      <c r="S10" s="15">
        <v>277.7056</v>
      </c>
      <c r="T10" s="15">
        <v>7.3</v>
      </c>
      <c r="U10" s="15">
        <v>0</v>
      </c>
      <c r="V10" s="15">
        <v>0</v>
      </c>
      <c r="W10" s="15">
        <v>0</v>
      </c>
      <c r="X10" s="15">
        <v>0.1</v>
      </c>
      <c r="Y10" s="15">
        <v>1</v>
      </c>
      <c r="Z10" s="15">
        <v>5</v>
      </c>
      <c r="AA10" s="15">
        <v>0</v>
      </c>
      <c r="AB10" s="15">
        <v>0.3</v>
      </c>
      <c r="AC10" s="15">
        <v>5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0.42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1.0464</v>
      </c>
      <c r="AP10" s="15">
        <v>0.7872</v>
      </c>
      <c r="AQ10" s="15">
        <v>7.7</v>
      </c>
      <c r="AR10" s="15">
        <v>6.372</v>
      </c>
      <c r="AS10" s="15">
        <v>0</v>
      </c>
      <c r="AT10" s="15">
        <v>242.68</v>
      </c>
      <c r="AU10" s="15">
        <v>0.048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0.048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 t="s">
        <v>79</v>
      </c>
      <c r="C11" s="53" t="s">
        <v>88</v>
      </c>
      <c r="D11" s="15">
        <v>52.4446</v>
      </c>
      <c r="E11" s="15">
        <v>37.8156</v>
      </c>
      <c r="F11" s="15">
        <v>14.064</v>
      </c>
      <c r="G11" s="15">
        <v>0.6144</v>
      </c>
      <c r="H11" s="15">
        <v>0</v>
      </c>
      <c r="I11" s="15">
        <v>0</v>
      </c>
      <c r="J11" s="15">
        <v>10.1652</v>
      </c>
      <c r="K11" s="15">
        <v>0</v>
      </c>
      <c r="L11" s="15">
        <v>0</v>
      </c>
      <c r="M11" s="15">
        <v>0</v>
      </c>
      <c r="N11" s="15">
        <v>0</v>
      </c>
      <c r="O11" s="15">
        <v>0.3</v>
      </c>
      <c r="P11" s="15">
        <v>0</v>
      </c>
      <c r="Q11" s="15">
        <v>0</v>
      </c>
      <c r="R11" s="15">
        <v>12.672</v>
      </c>
      <c r="S11" s="15">
        <v>14.47</v>
      </c>
      <c r="T11" s="15">
        <v>1.6</v>
      </c>
      <c r="U11" s="15">
        <v>0</v>
      </c>
      <c r="V11" s="15">
        <v>0</v>
      </c>
      <c r="W11" s="15">
        <v>0</v>
      </c>
      <c r="X11" s="15">
        <v>0.5</v>
      </c>
      <c r="Y11" s="15">
        <v>2</v>
      </c>
      <c r="Z11" s="15">
        <v>4</v>
      </c>
      <c r="AA11" s="15">
        <v>0</v>
      </c>
      <c r="AB11" s="15">
        <v>0</v>
      </c>
      <c r="AC11" s="15">
        <v>5.5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0.4968</v>
      </c>
      <c r="AP11" s="15">
        <v>0.3732</v>
      </c>
      <c r="AQ11" s="15">
        <v>0</v>
      </c>
      <c r="AR11" s="15">
        <v>0</v>
      </c>
      <c r="AS11" s="15">
        <v>0</v>
      </c>
      <c r="AT11" s="15">
        <v>0</v>
      </c>
      <c r="AU11" s="15">
        <v>0.159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0.135</v>
      </c>
      <c r="BC11" s="15">
        <v>0</v>
      </c>
      <c r="BD11" s="15">
        <v>0.024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/>
      <c r="C12" s="53" t="s">
        <v>90</v>
      </c>
      <c r="D12" s="15">
        <v>18.4269</v>
      </c>
      <c r="E12" s="15">
        <v>18.2244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18.2244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0.2025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0.2025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/>
      <c r="C13" s="53" t="s">
        <v>92</v>
      </c>
      <c r="D13" s="15">
        <v>18.4269</v>
      </c>
      <c r="E13" s="15">
        <v>18.2244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18.2244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0.2025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0.2025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 t="s">
        <v>79</v>
      </c>
      <c r="C14" s="53" t="s">
        <v>94</v>
      </c>
      <c r="D14" s="15">
        <v>18.2244</v>
      </c>
      <c r="E14" s="15">
        <v>18.2244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18.2244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 t="s">
        <v>79</v>
      </c>
      <c r="C15" s="53" t="s">
        <v>96</v>
      </c>
      <c r="D15" s="15">
        <v>0.2025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0.2025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0.2025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/>
      <c r="C16" s="53" t="s">
        <v>98</v>
      </c>
      <c r="D16" s="15">
        <v>8.5853</v>
      </c>
      <c r="E16" s="15">
        <v>8.2584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5.868</v>
      </c>
      <c r="N16" s="15">
        <v>1.0464</v>
      </c>
      <c r="O16" s="15">
        <v>1.344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0.3269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0.3269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8.5853</v>
      </c>
      <c r="E17" s="15">
        <v>8.2584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5.868</v>
      </c>
      <c r="N17" s="15">
        <v>1.0464</v>
      </c>
      <c r="O17" s="15">
        <v>1.344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0.3269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0.3269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 t="s">
        <v>79</v>
      </c>
      <c r="C18" s="53" t="s">
        <v>102</v>
      </c>
      <c r="D18" s="15">
        <v>5.1137</v>
      </c>
      <c r="E18" s="15">
        <v>4.7868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3.9804</v>
      </c>
      <c r="N18" s="15">
        <v>0</v>
      </c>
      <c r="O18" s="15">
        <v>0.8064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0.3269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0.3269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2.4252</v>
      </c>
      <c r="E19" s="15">
        <v>2.4252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1.8876</v>
      </c>
      <c r="N19" s="15">
        <v>0</v>
      </c>
      <c r="O19" s="15">
        <v>0.5376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52" t="s">
        <v>79</v>
      </c>
      <c r="C20" s="53" t="s">
        <v>106</v>
      </c>
      <c r="D20" s="15">
        <v>1.0464</v>
      </c>
      <c r="E20" s="15">
        <v>1.0464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1.0464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52"/>
      <c r="C21" s="53" t="s">
        <v>108</v>
      </c>
      <c r="D21" s="15">
        <v>13.674</v>
      </c>
      <c r="E21" s="15">
        <v>13.674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13.674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52"/>
      <c r="C22" s="53" t="s">
        <v>110</v>
      </c>
      <c r="D22" s="15">
        <v>13.674</v>
      </c>
      <c r="E22" s="15">
        <v>13.674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13.674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52" t="s">
        <v>79</v>
      </c>
      <c r="C23" s="53" t="s">
        <v>112</v>
      </c>
      <c r="D23" s="15">
        <v>13.674</v>
      </c>
      <c r="E23" s="15">
        <v>13.674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13.674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4">
      <selection activeCell="A3" sqref="A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303</v>
      </c>
    </row>
    <row r="2" spans="1:6" ht="21" customHeight="1">
      <c r="A2" s="45" t="s">
        <v>304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116</v>
      </c>
      <c r="D4" s="74"/>
      <c r="E4" s="74"/>
      <c r="F4" s="72"/>
    </row>
    <row r="5" spans="1:6" ht="17.25" customHeight="1">
      <c r="A5" s="4" t="s">
        <v>70</v>
      </c>
      <c r="B5" s="4" t="s">
        <v>305</v>
      </c>
      <c r="C5" s="4" t="s">
        <v>58</v>
      </c>
      <c r="D5" s="74" t="s">
        <v>306</v>
      </c>
      <c r="E5" s="74"/>
      <c r="F5" s="4" t="s">
        <v>307</v>
      </c>
    </row>
    <row r="6" spans="1:6" ht="24" customHeight="1">
      <c r="A6" s="4"/>
      <c r="B6" s="4"/>
      <c r="C6" s="4"/>
      <c r="D6" s="5" t="s">
        <v>211</v>
      </c>
      <c r="E6" s="5" t="s">
        <v>213</v>
      </c>
      <c r="F6" s="4"/>
    </row>
    <row r="7" spans="1:6" ht="18.75" customHeight="1">
      <c r="A7" s="7"/>
      <c r="B7" s="75" t="s">
        <v>58</v>
      </c>
      <c r="C7" s="15">
        <v>196.5964</v>
      </c>
      <c r="D7" s="15">
        <v>154.488</v>
      </c>
      <c r="E7" s="10">
        <v>0.7364</v>
      </c>
      <c r="F7" s="54">
        <v>41.372</v>
      </c>
    </row>
    <row r="8" spans="1:6" ht="18.75" customHeight="1">
      <c r="A8" s="7"/>
      <c r="B8" s="75" t="s">
        <v>80</v>
      </c>
      <c r="C8" s="15">
        <v>196.5964</v>
      </c>
      <c r="D8" s="15">
        <v>154.488</v>
      </c>
      <c r="E8" s="10">
        <v>0.7364</v>
      </c>
      <c r="F8" s="54">
        <v>41.372</v>
      </c>
    </row>
    <row r="9" spans="1:6" ht="18.75" customHeight="1">
      <c r="A9" s="7"/>
      <c r="B9" s="75" t="s">
        <v>308</v>
      </c>
      <c r="C9" s="15">
        <v>154.488</v>
      </c>
      <c r="D9" s="15">
        <v>154.488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309</v>
      </c>
      <c r="C10" s="15">
        <v>44.8944</v>
      </c>
      <c r="D10" s="15">
        <v>44.8944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310</v>
      </c>
      <c r="C11" s="15">
        <v>19.572</v>
      </c>
      <c r="D11" s="15">
        <v>19.572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311</v>
      </c>
      <c r="C12" s="15">
        <v>2.5692</v>
      </c>
      <c r="D12" s="15">
        <v>2.5692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312</v>
      </c>
      <c r="C13" s="15">
        <v>10.1652</v>
      </c>
      <c r="D13" s="15">
        <v>10.1652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313</v>
      </c>
      <c r="C14" s="15">
        <v>18.2244</v>
      </c>
      <c r="D14" s="15">
        <v>18.2244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314</v>
      </c>
      <c r="C15" s="15">
        <v>5.868</v>
      </c>
      <c r="D15" s="15">
        <v>5.868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315</v>
      </c>
      <c r="C16" s="15">
        <v>1.0464</v>
      </c>
      <c r="D16" s="15">
        <v>1.0464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316</v>
      </c>
      <c r="C17" s="15">
        <v>1.7784</v>
      </c>
      <c r="D17" s="15">
        <v>1.7784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185</v>
      </c>
      <c r="C18" s="15">
        <v>13.674</v>
      </c>
      <c r="D18" s="15">
        <v>13.674</v>
      </c>
      <c r="E18" s="10">
        <v>0</v>
      </c>
      <c r="F18" s="54">
        <v>0</v>
      </c>
    </row>
    <row r="19" spans="1:6" ht="18.75" customHeight="1">
      <c r="A19" s="7" t="s">
        <v>79</v>
      </c>
      <c r="B19" s="75" t="s">
        <v>187</v>
      </c>
      <c r="C19" s="15">
        <v>36.696</v>
      </c>
      <c r="D19" s="15">
        <v>36.696</v>
      </c>
      <c r="E19" s="10">
        <v>0</v>
      </c>
      <c r="F19" s="54">
        <v>0</v>
      </c>
    </row>
    <row r="20" spans="1:6" ht="18.75" customHeight="1">
      <c r="A20" s="7"/>
      <c r="B20" s="75" t="s">
        <v>317</v>
      </c>
      <c r="C20" s="15">
        <v>41.372</v>
      </c>
      <c r="D20" s="15">
        <v>0</v>
      </c>
      <c r="E20" s="10">
        <v>0</v>
      </c>
      <c r="F20" s="54">
        <v>41.372</v>
      </c>
    </row>
    <row r="21" spans="1:6" ht="18.75" customHeight="1">
      <c r="A21" s="7" t="s">
        <v>79</v>
      </c>
      <c r="B21" s="75" t="s">
        <v>318</v>
      </c>
      <c r="C21" s="15">
        <v>5.6</v>
      </c>
      <c r="D21" s="15">
        <v>0</v>
      </c>
      <c r="E21" s="10">
        <v>0</v>
      </c>
      <c r="F21" s="54">
        <v>5.6</v>
      </c>
    </row>
    <row r="22" spans="1:6" ht="18.75" customHeight="1">
      <c r="A22" s="7" t="s">
        <v>79</v>
      </c>
      <c r="B22" s="75" t="s">
        <v>319</v>
      </c>
      <c r="C22" s="15">
        <v>0.6</v>
      </c>
      <c r="D22" s="15">
        <v>0</v>
      </c>
      <c r="E22" s="10">
        <v>0</v>
      </c>
      <c r="F22" s="54">
        <v>0.6</v>
      </c>
    </row>
    <row r="23" spans="1:6" ht="18.75" customHeight="1">
      <c r="A23" s="7" t="s">
        <v>79</v>
      </c>
      <c r="B23" s="75" t="s">
        <v>320</v>
      </c>
      <c r="C23" s="15">
        <v>3</v>
      </c>
      <c r="D23" s="15">
        <v>0</v>
      </c>
      <c r="E23" s="10">
        <v>0</v>
      </c>
      <c r="F23" s="54">
        <v>3</v>
      </c>
    </row>
    <row r="24" spans="1:6" ht="18.75" customHeight="1">
      <c r="A24" s="7" t="s">
        <v>79</v>
      </c>
      <c r="B24" s="75" t="s">
        <v>321</v>
      </c>
      <c r="C24" s="15">
        <v>9</v>
      </c>
      <c r="D24" s="15">
        <v>0</v>
      </c>
      <c r="E24" s="10">
        <v>0</v>
      </c>
      <c r="F24" s="54">
        <v>9</v>
      </c>
    </row>
    <row r="25" spans="1:6" ht="18.75" customHeight="1">
      <c r="A25" s="7" t="s">
        <v>79</v>
      </c>
      <c r="B25" s="75" t="s">
        <v>322</v>
      </c>
      <c r="C25" s="15">
        <v>0.3</v>
      </c>
      <c r="D25" s="15">
        <v>0</v>
      </c>
      <c r="E25" s="10">
        <v>0</v>
      </c>
      <c r="F25" s="54">
        <v>0.3</v>
      </c>
    </row>
    <row r="26" spans="1:6" ht="18.75" customHeight="1">
      <c r="A26" s="7" t="s">
        <v>79</v>
      </c>
      <c r="B26" s="75" t="s">
        <v>323</v>
      </c>
      <c r="C26" s="15">
        <v>7.5</v>
      </c>
      <c r="D26" s="15">
        <v>0</v>
      </c>
      <c r="E26" s="10">
        <v>0</v>
      </c>
      <c r="F26" s="54">
        <v>7.5</v>
      </c>
    </row>
    <row r="27" spans="1:6" ht="18.75" customHeight="1">
      <c r="A27" s="7" t="s">
        <v>79</v>
      </c>
      <c r="B27" s="75" t="s">
        <v>193</v>
      </c>
      <c r="C27" s="15">
        <v>0.42</v>
      </c>
      <c r="D27" s="15">
        <v>0</v>
      </c>
      <c r="E27" s="10">
        <v>0</v>
      </c>
      <c r="F27" s="54">
        <v>0.42</v>
      </c>
    </row>
    <row r="28" spans="1:6" ht="18.75" customHeight="1">
      <c r="A28" s="7" t="s">
        <v>79</v>
      </c>
      <c r="B28" s="75" t="s">
        <v>195</v>
      </c>
      <c r="C28" s="15">
        <v>7.7</v>
      </c>
      <c r="D28" s="15">
        <v>0</v>
      </c>
      <c r="E28" s="10">
        <v>0</v>
      </c>
      <c r="F28" s="54">
        <v>7.7</v>
      </c>
    </row>
    <row r="29" spans="1:6" ht="18.75" customHeight="1">
      <c r="A29" s="7" t="s">
        <v>79</v>
      </c>
      <c r="B29" s="75" t="s">
        <v>324</v>
      </c>
      <c r="C29" s="15">
        <v>6.372</v>
      </c>
      <c r="D29" s="15">
        <v>0</v>
      </c>
      <c r="E29" s="10">
        <v>0</v>
      </c>
      <c r="F29" s="54">
        <v>6.372</v>
      </c>
    </row>
    <row r="30" spans="1:6" ht="18.75" customHeight="1">
      <c r="A30" s="7" t="s">
        <v>79</v>
      </c>
      <c r="B30" s="75" t="s">
        <v>197</v>
      </c>
      <c r="C30" s="15">
        <v>0.88</v>
      </c>
      <c r="D30" s="15">
        <v>0</v>
      </c>
      <c r="E30" s="10">
        <v>0</v>
      </c>
      <c r="F30" s="54">
        <v>0.88</v>
      </c>
    </row>
    <row r="31" spans="1:6" ht="18.75" customHeight="1">
      <c r="A31" s="7"/>
      <c r="B31" s="75" t="s">
        <v>325</v>
      </c>
      <c r="C31" s="15">
        <v>0.7364</v>
      </c>
      <c r="D31" s="15">
        <v>0</v>
      </c>
      <c r="E31" s="10">
        <v>0.7364</v>
      </c>
      <c r="F31" s="54">
        <v>0</v>
      </c>
    </row>
    <row r="32" spans="1:6" ht="18.75" customHeight="1">
      <c r="A32" s="7" t="s">
        <v>79</v>
      </c>
      <c r="B32" s="75" t="s">
        <v>326</v>
      </c>
      <c r="C32" s="15">
        <v>0.6644</v>
      </c>
      <c r="D32" s="15">
        <v>0</v>
      </c>
      <c r="E32" s="10">
        <v>0.6644</v>
      </c>
      <c r="F32" s="54">
        <v>0</v>
      </c>
    </row>
    <row r="33" spans="1:6" ht="18.75" customHeight="1">
      <c r="A33" s="7" t="s">
        <v>79</v>
      </c>
      <c r="B33" s="75" t="s">
        <v>327</v>
      </c>
      <c r="C33" s="15">
        <v>0.072</v>
      </c>
      <c r="D33" s="15">
        <v>0</v>
      </c>
      <c r="E33" s="10">
        <v>0.072</v>
      </c>
      <c r="F33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328</v>
      </c>
    </row>
    <row r="2" spans="1:5" ht="21" customHeight="1">
      <c r="A2" s="45" t="s">
        <v>329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330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255.0036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255.0036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255.0036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255.0036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331</v>
      </c>
      <c r="E9" s="10">
        <v>0.3</v>
      </c>
    </row>
    <row r="10" spans="1:5" ht="16.5" customHeight="1">
      <c r="A10" s="7" t="s">
        <v>85</v>
      </c>
      <c r="B10" s="52" t="s">
        <v>79</v>
      </c>
      <c r="C10" s="53" t="s">
        <v>86</v>
      </c>
      <c r="D10" s="9" t="s">
        <v>256</v>
      </c>
      <c r="E10" s="10">
        <v>0.7872</v>
      </c>
    </row>
    <row r="11" spans="1:5" ht="16.5" customHeight="1">
      <c r="A11" s="7" t="s">
        <v>85</v>
      </c>
      <c r="B11" s="52" t="s">
        <v>79</v>
      </c>
      <c r="C11" s="53" t="s">
        <v>86</v>
      </c>
      <c r="D11" s="9" t="s">
        <v>332</v>
      </c>
      <c r="E11" s="10">
        <v>5</v>
      </c>
    </row>
    <row r="12" spans="1:5" ht="16.5" customHeight="1">
      <c r="A12" s="7" t="s">
        <v>85</v>
      </c>
      <c r="B12" s="52" t="s">
        <v>79</v>
      </c>
      <c r="C12" s="53" t="s">
        <v>86</v>
      </c>
      <c r="D12" s="9" t="s">
        <v>333</v>
      </c>
      <c r="E12" s="10">
        <v>1</v>
      </c>
    </row>
    <row r="13" spans="1:5" ht="16.5" customHeight="1">
      <c r="A13" s="7" t="s">
        <v>85</v>
      </c>
      <c r="B13" s="52" t="s">
        <v>79</v>
      </c>
      <c r="C13" s="53" t="s">
        <v>86</v>
      </c>
      <c r="D13" s="9" t="s">
        <v>334</v>
      </c>
      <c r="E13" s="10">
        <v>1.0464</v>
      </c>
    </row>
    <row r="14" spans="1:5" ht="16.5" customHeight="1">
      <c r="A14" s="7" t="s">
        <v>85</v>
      </c>
      <c r="B14" s="52" t="s">
        <v>79</v>
      </c>
      <c r="C14" s="53" t="s">
        <v>86</v>
      </c>
      <c r="D14" s="9" t="s">
        <v>335</v>
      </c>
      <c r="E14" s="10">
        <v>21</v>
      </c>
    </row>
    <row r="15" spans="1:5" ht="16.5" customHeight="1">
      <c r="A15" s="7" t="s">
        <v>85</v>
      </c>
      <c r="B15" s="52" t="s">
        <v>79</v>
      </c>
      <c r="C15" s="53" t="s">
        <v>86</v>
      </c>
      <c r="D15" s="9" t="s">
        <v>336</v>
      </c>
      <c r="E15" s="10">
        <v>67</v>
      </c>
    </row>
    <row r="16" spans="1:5" ht="16.5" customHeight="1">
      <c r="A16" s="7" t="s">
        <v>85</v>
      </c>
      <c r="B16" s="52" t="s">
        <v>79</v>
      </c>
      <c r="C16" s="53" t="s">
        <v>86</v>
      </c>
      <c r="D16" s="9" t="s">
        <v>337</v>
      </c>
      <c r="E16" s="10">
        <v>157</v>
      </c>
    </row>
    <row r="17" spans="1:5" ht="16.5" customHeight="1">
      <c r="A17" s="7" t="s">
        <v>87</v>
      </c>
      <c r="B17" s="52" t="s">
        <v>79</v>
      </c>
      <c r="C17" s="53" t="s">
        <v>88</v>
      </c>
      <c r="D17" s="9" t="s">
        <v>338</v>
      </c>
      <c r="E17" s="10">
        <v>0.4968</v>
      </c>
    </row>
    <row r="18" spans="1:5" ht="16.5" customHeight="1">
      <c r="A18" s="7" t="s">
        <v>87</v>
      </c>
      <c r="B18" s="52" t="s">
        <v>79</v>
      </c>
      <c r="C18" s="53" t="s">
        <v>88</v>
      </c>
      <c r="D18" s="9" t="s">
        <v>339</v>
      </c>
      <c r="E18" s="10">
        <v>0.3732</v>
      </c>
    </row>
    <row r="19" spans="1:5" ht="16.5" customHeight="1">
      <c r="A19" s="7" t="s">
        <v>87</v>
      </c>
      <c r="B19" s="52" t="s">
        <v>79</v>
      </c>
      <c r="C19" s="53" t="s">
        <v>88</v>
      </c>
      <c r="D19" s="9" t="s">
        <v>340</v>
      </c>
      <c r="E19" s="10">
        <v>1</v>
      </c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向金平</cp:lastModifiedBy>
  <dcterms:created xsi:type="dcterms:W3CDTF">2023-05-15T08:26:25Z</dcterms:created>
  <dcterms:modified xsi:type="dcterms:W3CDTF">2023-05-18T01:41:36Z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5FBCCAE670304B1EAC0BB63719532C35</vt:lpwstr>
  </property>
  <property fmtid="{D5CDD505-2E9C-101B-9397-08002B2CF9AE}" pid="4" name="KSOProductBuildV">
    <vt:lpwstr>2052-11.1.0.11830</vt:lpwstr>
  </property>
</Properties>
</file>